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76" windowWidth="14940" windowHeight="9156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Источники!$A$29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Доходы!$F$94</definedName>
    <definedName name="LAST_CELL" localSheetId="2">Источники!$F$39</definedName>
    <definedName name="LAST_CELL" localSheetId="1">Расходы!$F$252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Доходы!$A$94</definedName>
    <definedName name="REND_1" localSheetId="2">Источники!$A$27</definedName>
    <definedName name="REND_1" localSheetId="1">Расходы!$A$253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Источники!$A$29:$D$30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</calcChain>
</file>

<file path=xl/sharedStrings.xml><?xml version="1.0" encoding="utf-8"?>
<sst xmlns="http://schemas.openxmlformats.org/spreadsheetml/2006/main" count="1089" uniqueCount="595">
  <si>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</si>
  <si>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</si>
  <si>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</si>
  <si>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</si>
  <si>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</si>
  <si>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января 2024 г.</t>
  </si>
  <si>
    <t>01.01.2024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</si>
  <si>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</si>
  <si>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</si>
  <si>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</si>
  <si>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</si>
  <si>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</si>
  <si>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</si>
  <si>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</si>
  <si>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</si>
  <si>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администрация Литвиновского сельского поселения</t>
  </si>
  <si>
    <t>Литвиновское сельское поселение Белокалитвинского района</t>
  </si>
  <si>
    <t>Единица измерения: руб.</t>
  </si>
  <si>
    <t>04227278</t>
  </si>
  <si>
    <t>951</t>
  </si>
  <si>
    <t>60606445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</si>
  <si>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</si>
  <si>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</si>
  <si>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</si>
  <si>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</si>
  <si>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</si>
  <si>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</si>
  <si>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</si>
  <si>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</si>
  <si>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</si>
  <si>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</si>
  <si>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</si>
  <si>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</si>
  <si>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</si>
  <si>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</si>
  <si>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</si>
  <si>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</si>
  <si>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</si>
  <si>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</si>
  <si>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</si>
  <si>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</si>
  <si>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</si>
  <si>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</si>
  <si>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</si>
  <si>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</si>
  <si>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</si>
  <si>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</si>
  <si>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</si>
  <si>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</si>
  <si>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</si>
  <si>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</si>
  <si>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</si>
  <si>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</si>
  <si>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</si>
  <si>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</si>
  <si>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</si>
  <si>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</si>
  <si>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</si>
  <si>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</si>
  <si>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000 10102030013000110</t>
  </si>
  <si>
    <t>Налог на доходы физических лиц в отношении доходов от долевого участия в организации, полу-ченных в виде дивидендов (в части суммы налога, не превышающей 650 000 рублей)</t>
  </si>
  <si>
    <t>000 10102130010000110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</si>
  <si>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</si>
  <si>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000 10102130011000110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</si>
  <si>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</si>
  <si>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</si>
  <si>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</si>
  <si>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</si>
  <si>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</si>
  <si>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</si>
  <si>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</si>
  <si>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</si>
  <si>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000 10503010013000110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</si>
  <si>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</si>
  <si>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</si>
  <si>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</si>
  <si>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</si>
  <si>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</si>
  <si>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</si>
  <si>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</si>
  <si>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</si>
  <si>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</si>
  <si>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</si>
  <si>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</si>
  <si>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</si>
  <si>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</si>
  <si>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</si>
  <si>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</si>
  <si>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000 10606033101000110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</si>
  <si>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</si>
  <si>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</si>
  <si>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</si>
  <si>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</si>
  <si>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</si>
  <si>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000 10606043101000110</t>
  </si>
  <si>
    <t>Земельный налог с физических лиц, обладающих земельным участком, расположенным в границах сельских поселений (суммы денежных взысканий (штрафов) по соответствующему платежу согласно законодательству Российской Федерации)</t>
  </si>
  <si>
    <t>000 10606043103000110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</si>
  <si>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</si>
  <si>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</si>
  <si>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</si>
  <si>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</si>
  <si>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</si>
  <si>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</si>
  <si>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000 10804020011000110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</si>
  <si>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</si>
  <si>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</si>
  <si>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</si>
  <si>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</si>
  <si>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</si>
  <si>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</si>
  <si>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</si>
  <si>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000 11105025100000120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</si>
  <si>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</si>
  <si>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000 11105070000000120</t>
  </si>
  <si>
    <t>Доходы от сдачи в аренду имущества, составляющего казну сельских поселений (за исключением земельных участков)</t>
  </si>
  <si>
    <t>000 11105075100000120</t>
  </si>
  <si>
    <t>ДОХОДЫ ОТ ОКАЗАНИЯ ПЛАТНЫХ УСЛУГ И КОМПЕНСАЦИИ ЗАТРАТ ГОСУДАРСТВА</t>
  </si>
  <si>
    <t>000 11300000000000000</t>
  </si>
  <si>
    <t>Доходы от компенсации затрат государства</t>
  </si>
  <si>
    <t>000 11302000000000130</t>
  </si>
  <si>
    <t>Доходы, поступающие в порядке возмещения расходов, понесенных в связи с эксплуатацией имущества</t>
  </si>
  <si>
    <t>000 11302060000000130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</si>
  <si>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</si>
  <si>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000 11302065100000130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</si>
  <si>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</si>
  <si>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</si>
  <si>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сельских поселений</t>
  </si>
  <si>
    <t>000 11302995100000130</t>
  </si>
  <si>
    <t>ШТРАФЫ, САНКЦИИ, ВОЗМЕЩЕНИЕ УЩЕРБА</t>
  </si>
  <si>
    <t>000 11600000000000000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</si>
  <si>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</si>
  <si>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000 11607000010000140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</si>
  <si>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</si>
  <si>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000 11607090000000140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</si>
  <si>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сельского поселения</t>
  </si>
  <si>
    <t>000 11607090100000140</t>
  </si>
  <si>
    <t>ПРОЧИЕ НЕНАЛОГОВЫЕ ДОХОДЫ</t>
  </si>
  <si>
    <t>000 11700000000000000</t>
  </si>
  <si>
    <t>Инициативные платежи, зачисляемые в бюджеты сельских поселений</t>
  </si>
  <si>
    <t>000 11715030100000150</t>
  </si>
  <si>
    <t>Инициативные платежи,зачисляемые в бюджеты сельских поселений(капитальный ремонт памятника "Воинам Великой Отечественной войны", расположенного по адресу: Ростовская область, р-н Белокалитвинский, х. Кононов, 10м на северо-восток от ул.Центральной, 55»)</t>
  </si>
  <si>
    <t>000 11715030100002150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</si>
  <si>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</si>
  <si>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</si>
  <si>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</si>
  <si>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</si>
  <si>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</si>
  <si>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</si>
  <si>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</t>
  </si>
  <si>
    <t>000 20215001000000150</t>
  </si>
  <si>
    <t>Дотации бюджетам сельских поселений на выравнивание бюджетной обеспеченности</t>
  </si>
  <si>
    <t>000 20215001100000150</t>
  </si>
  <si>
    <t>Дотации бюджетам на поддержку мер по обеспечению сбалансированности бюджетов</t>
  </si>
  <si>
    <t>000 20215002000000150</t>
  </si>
  <si>
    <t>Дотации бюджетам сельских поселений на поддержку мер по обеспечению сбалансированности бюджетов</t>
  </si>
  <si>
    <t>000 20215002100000150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</si>
  <si>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</si>
  <si>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</si>
  <si>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</si>
  <si>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</si>
  <si>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</si>
  <si>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</si>
  <si>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</si>
  <si>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</si>
  <si>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</si>
  <si>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000 20235118100000150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</si>
  <si>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</si>
  <si>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</si>
  <si>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</si>
  <si>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</si>
  <si>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</si>
  <si>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000 20240014100000150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</si>
  <si>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</si>
  <si>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</si>
  <si>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сельских поселений</t>
  </si>
  <si>
    <t>000 20249999100000150</t>
  </si>
  <si>
    <t>ВОЗВРАТ ОСТАТКОВ СУБСИДИЙ, СУБВЕНЦИЙ И ИНЫХ МЕЖБЮДЖЕТНЫХ ТРАНСФЕРТОВ, ИМЕЮЩИХ ЦЕЛЕВОЕ НАЗНАЧЕНИЕ, ПРОШЛЫХ ЛЕТ</t>
  </si>
  <si>
    <t>000 21900000000000000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</si>
  <si>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</si>
  <si>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000 21900000100000150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</si>
  <si>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</si>
  <si>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000 21960010100000150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</si>
  <si>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</si>
  <si>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</si>
  <si>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</si>
  <si>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</si>
  <si>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</si>
  <si>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</si>
  <si>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ЛИТВИНОВСКОГО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</si>
  <si>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</si>
  <si>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</si>
  <si>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</si>
  <si>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</si>
  <si>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</si>
  <si>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Литвиновского сельского поселения «Муниципальная политика»</t>
  </si>
  <si>
    <t xml:space="preserve">951 0104 0900000000 000 </t>
  </si>
  <si>
    <t>Подпрограмма «Развитие муниципального  управления и муниципальной службы в Литвиновском сельском поселении, дополнительное профессиональное образование лиц, занятых в системе местного самоуправления»</t>
  </si>
  <si>
    <t xml:space="preserve">951 0104 0910000000 000 </t>
  </si>
  <si>
    <t>Мероприятия по проведению ежегодной диспансеризации муниципальных служащихв рамках подпрограммы «Развитие муниципального управления и муниципальной службы в Литвиновском сельском поселении, дополнительное профессиональное образование лиц, занятых в системе местного самоуправления» муниципальной программы Литвиновского сельского поселения «Муниципальная политика»</t>
  </si>
  <si>
    <t xml:space="preserve">951 0104 0910028160 000 </t>
  </si>
  <si>
    <t>Закупка товаров, работ и услуг для обеспечения государственных (муниципальных) нужд</t>
  </si>
  <si>
    <t xml:space="preserve">951 0104 0910028160 200 </t>
  </si>
  <si>
    <t>Иные закупки товаров, работ и услуг для обеспечения государственных (муниципальных) нужд</t>
  </si>
  <si>
    <t xml:space="preserve">951 0104 0910028160 240 </t>
  </si>
  <si>
    <t>Прочая закупка товаров, работ и услуг для обеспечения государственных (муниципальных) нужд</t>
  </si>
  <si>
    <t xml:space="preserve">951 0104 0910028160 244 </t>
  </si>
  <si>
    <t>Муниципальная программа Литвиновского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</si>
  <si>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951 0104 1000000000 000 </t>
  </si>
  <si>
    <t>Подпрограмма «Нормативно-методическое обеспечение и организация бюджетного процесса»</t>
  </si>
  <si>
    <t xml:space="preserve">951 0104 1020000000 000 </t>
  </si>
  <si>
    <t>Расходы на выплаты по оплате труда работников органов местного самоуправления Литвиновского сельского поселения в рамках подпрограммы «Нормативно-методическое обеспечение и организация бюджетного процесса» муниципальной программы Литвиновского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</si>
  <si>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951 0104 1020000110 000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</si>
  <si>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</si>
  <si>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951 0104 1020000110 100 </t>
  </si>
  <si>
    <t>Расходы на выплаты персоналу государственных (муниципальных) органов</t>
  </si>
  <si>
    <t xml:space="preserve">951 0104 1020000110 120 </t>
  </si>
  <si>
    <t>Фонд оплаты труда государственных (муниципальных) органов</t>
  </si>
  <si>
    <t xml:space="preserve">951 0104 1020000110 121 </t>
  </si>
  <si>
    <t>Иные выплаты персоналу государственных (муниципальных) органов, за исключением фонда оплаты труда</t>
  </si>
  <si>
    <t xml:space="preserve">951 0104 1020000110 122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</si>
  <si>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</si>
  <si>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951 0104 1020000110 129 </t>
  </si>
  <si>
    <t>Расходы на обеспечение функций органов местного самоуправления Литвиновского сельского поселения  в рамках подпрограммы «Нормативно-методическое обеспечение и организация бюджетного процесса» муниципальной программы Литвиновского сельского поселения «Управление муниципальными финансами и создание условий для эффективного управления муниципальными финансами» (240)</t>
  </si>
  <si>
    <t xml:space="preserve">951 0104 1020000190 000 </t>
  </si>
  <si>
    <t xml:space="preserve">951 0104 1020000190 200 </t>
  </si>
  <si>
    <t xml:space="preserve">951 0104 1020000190 240 </t>
  </si>
  <si>
    <t xml:space="preserve">951 0104 1020000190 244 </t>
  </si>
  <si>
    <t>Закупка энергетических ресурсов</t>
  </si>
  <si>
    <t xml:space="preserve">951 0104 1020000190 247 </t>
  </si>
  <si>
    <t>Иные бюджетные ассигнования</t>
  </si>
  <si>
    <t xml:space="preserve">951 0104 1020000190 800 </t>
  </si>
  <si>
    <t>Уплата налогов, сборов и иных платежей</t>
  </si>
  <si>
    <t xml:space="preserve">951 0104 1020000190 850 </t>
  </si>
  <si>
    <t>Уплата прочих налогов, сборов</t>
  </si>
  <si>
    <t xml:space="preserve">951 0104 1020000190 852 </t>
  </si>
  <si>
    <t>Иные межбюджетные трансферты из бюджета Литвиновского сельского поселения бюджету Белокалитвинского района  в рамках подпрограммы  «Нормативно-методическое обеспечение и организация бюджетного процесса» муниципальной программы Литвиновского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</si>
  <si>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951 0104 1020087030 000 </t>
  </si>
  <si>
    <t>Межбюджетные трансферты</t>
  </si>
  <si>
    <t xml:space="preserve">951 0104 1020087030 500 </t>
  </si>
  <si>
    <t xml:space="preserve">951 0104 1020087030 540 </t>
  </si>
  <si>
    <t>Непрограммные расходы органов местного самоуправления Литвиновского сельского поселения</t>
  </si>
  <si>
    <t xml:space="preserve">951 0104 9900000000 000 </t>
  </si>
  <si>
    <t>Финансовое обеспечение непредвиденных расходов</t>
  </si>
  <si>
    <t xml:space="preserve">951 0104 9910000000 000 </t>
  </si>
  <si>
    <t>Резервный фонд Администрации Белокалитвинского района в рамках непрограммных расходов органов местного самоуправления Литвиновского сельского поселения</t>
  </si>
  <si>
    <t xml:space="preserve">951 0104 9910097010 000 </t>
  </si>
  <si>
    <t xml:space="preserve">951 0104 9910097010 100 </t>
  </si>
  <si>
    <t xml:space="preserve">951 0104 9910097010 120 </t>
  </si>
  <si>
    <t xml:space="preserve">951 0104 9910097010 121 </t>
  </si>
  <si>
    <t xml:space="preserve">951 0104 9910097010 129 </t>
  </si>
  <si>
    <t>Непрограммные расходы</t>
  </si>
  <si>
    <t xml:space="preserve">951 0104 9990000000 000 </t>
  </si>
  <si>
    <t>Расходына осуществление полномочий по определению в соответствии с частью 1 статьи 11.2 Областного закона от 25 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правонарушениях, непрограммных расходов органов местного самоуправления Литвиновского сельского поселения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</si>
  <si>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</si>
  <si>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</si>
  <si>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</si>
  <si>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</si>
  <si>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</si>
  <si>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</si>
  <si>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951 0106 9900000000 000 </t>
  </si>
  <si>
    <t xml:space="preserve">951 0106 9990000000 000 </t>
  </si>
  <si>
    <t>Иные межбюджетные трансферты из бюджета Литвиновского сельского поселения бюджету Белокалитвинского района по осуществлению внешнего муниципального финансового контроля в рамках непрограммных расходов органов местного самоуправления Литвиновского сельского поселения</t>
  </si>
  <si>
    <t xml:space="preserve">951 0106 9990087040 000 </t>
  </si>
  <si>
    <t xml:space="preserve">951 0106 9990087040 500 </t>
  </si>
  <si>
    <t xml:space="preserve">951 0106 9990087040 540 </t>
  </si>
  <si>
    <t>Резервные фонды</t>
  </si>
  <si>
    <t xml:space="preserve">951 0111 0000000000 000 </t>
  </si>
  <si>
    <t xml:space="preserve">951 0111 9900000000 000 </t>
  </si>
  <si>
    <t xml:space="preserve">951 0111 9910000000 000 </t>
  </si>
  <si>
    <t>Резервный фонд Администрации Литвиновского сельского поселения на финансовое обеспечение непредвиденных расходов в рамках непрограммных расходов органов местного самоуправления Литвиновского сельского поселения</t>
  </si>
  <si>
    <t xml:space="preserve">951 0111 9910097710 000 </t>
  </si>
  <si>
    <t xml:space="preserve">951 0111 9910097710 800 </t>
  </si>
  <si>
    <t>Резервные средства</t>
  </si>
  <si>
    <t xml:space="preserve">951 0111 9910097710 870 </t>
  </si>
  <si>
    <t>Другие общегосударственные вопросы</t>
  </si>
  <si>
    <t xml:space="preserve">951 0113 0000000000 000 </t>
  </si>
  <si>
    <t xml:space="preserve">951 0113 0900000000 000 </t>
  </si>
  <si>
    <t>Подпрограмма «Обеспечение реализации муниципальной  программы Литвиновского сельского поселения «Муниципальная политика» муниципальной программы «Муниципальная политика»</t>
  </si>
  <si>
    <t xml:space="preserve">951 0113 0920000000 000 </t>
  </si>
  <si>
    <t>Официальная публикация нормативно-правовых актов Литвиновского сельского поселения, проектов правовых актов Литвиновского сельского поселения и иных информационных материалов в рамках подпрограммы «Обеспечение реализации муниципальной  программы Литвиновского сельского поселения «Муниципальная политика» муниципальной программы «Муниципальная политика»</t>
  </si>
  <si>
    <t xml:space="preserve">951 0113 0920028180 000 </t>
  </si>
  <si>
    <t xml:space="preserve">951 0113 0920028180 200 </t>
  </si>
  <si>
    <t xml:space="preserve">951 0113 0920028180 240 </t>
  </si>
  <si>
    <t xml:space="preserve">951 0113 0920028180 244 </t>
  </si>
  <si>
    <t>Мероприятия по освещению деятельности ассоциации «Совет муниципальных образований Ростовской области» в рамках подпрограммы «Обеспечение реализации муниципальной  программы Литвиновского сельского поселения «Муниципальная политика» муниципальной программы «Муниципальная политика»</t>
  </si>
  <si>
    <t xml:space="preserve">951 0113 0920028190 000 </t>
  </si>
  <si>
    <t xml:space="preserve">951 0113 0920028190 800 </t>
  </si>
  <si>
    <t xml:space="preserve">951 0113 0920028190 850 </t>
  </si>
  <si>
    <t>Уплата иных платежей</t>
  </si>
  <si>
    <t xml:space="preserve">951 0113 0920028190 853 </t>
  </si>
  <si>
    <t>Информационное и техническое обслуживание официаль-ного сайта Администрации Литвиновского сельского поселе-ния в рамках подпрограммы «Обеспечение реализации муниципальной программы Литвиновского сельского поселения «Муниципальная политика» муниципальной программы «Муниципальная политика»</t>
  </si>
  <si>
    <t xml:space="preserve">951 0113 0920028440 000 </t>
  </si>
  <si>
    <t xml:space="preserve">951 0113 0920028440 200 </t>
  </si>
  <si>
    <t xml:space="preserve">951 0113 0920028440 240 </t>
  </si>
  <si>
    <t xml:space="preserve">951 0113 0920028440 244 </t>
  </si>
  <si>
    <t xml:space="preserve">951 0113 1000000000 000 </t>
  </si>
  <si>
    <t xml:space="preserve">951 0113 1020000000 000 </t>
  </si>
  <si>
    <t>Реализация направления расходов в рамках подпрограммы «Нормативно-методическое обеспечение и организация бюджетного процесса» муниципальной программы Литвиновского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</si>
  <si>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951 0113 1020099990 000 </t>
  </si>
  <si>
    <t xml:space="preserve">951 0113 1020099990 800 </t>
  </si>
  <si>
    <t xml:space="preserve">951 0113 1020099990 850 </t>
  </si>
  <si>
    <t>Уплата налога на имущество организаций и земельного налога</t>
  </si>
  <si>
    <t xml:space="preserve">951 0113 1020099990 851 </t>
  </si>
  <si>
    <t xml:space="preserve">951 0113 9900000000 000 </t>
  </si>
  <si>
    <t xml:space="preserve">951 0113 9910000000 000 </t>
  </si>
  <si>
    <t xml:space="preserve">951 0113 9910097010 000 </t>
  </si>
  <si>
    <t xml:space="preserve">951 0113 9910097010 800 </t>
  </si>
  <si>
    <t>Исполнение судебных актов</t>
  </si>
  <si>
    <t xml:space="preserve">951 0113 9910097010 830 </t>
  </si>
  <si>
    <t>Исполнение судебных актов Российской Федерации и мировых соглашений по возмещению причиненного вреда</t>
  </si>
  <si>
    <t xml:space="preserve">951 0113 9910097010 831 </t>
  </si>
  <si>
    <t xml:space="preserve">951 0113 9910097710 000 </t>
  </si>
  <si>
    <t xml:space="preserve">951 0113 9910097710 200 </t>
  </si>
  <si>
    <t xml:space="preserve">951 0113 9910097710 240 </t>
  </si>
  <si>
    <t xml:space="preserve">951 0113 9910097710 244 </t>
  </si>
  <si>
    <t xml:space="preserve">951 0113 9990000000 000 </t>
  </si>
  <si>
    <t>Расходы на оплату исполнения судебных актов в рамках непрограммных расходов органов местного самоуправления Литвиновского сельского поселения</t>
  </si>
  <si>
    <t xml:space="preserve">951 0113 9990086090 000 </t>
  </si>
  <si>
    <t xml:space="preserve">951 0113 9990086090 800 </t>
  </si>
  <si>
    <t xml:space="preserve">951 0113 9990086090 830 </t>
  </si>
  <si>
    <t xml:space="preserve">951 0113 9990086090 831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</si>
  <si>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</si>
  <si>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</si>
  <si>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</si>
  <si>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</si>
  <si>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</si>
  <si>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</si>
  <si>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на территориях, где отсутствуют военные комиссариаты в рамках непрограммных расходов органов местного самоуправления Литвиновского сельского поселения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</si>
  <si>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</si>
  <si>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</si>
  <si>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</si>
  <si>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</si>
  <si>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</si>
  <si>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 xml:space="preserve">951 0203 9990051180 200 </t>
  </si>
  <si>
    <t xml:space="preserve">951 0203 9990051180 240 </t>
  </si>
  <si>
    <t xml:space="preserve">951 0203 9990051180 244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</si>
  <si>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</si>
  <si>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</si>
  <si>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характера,пожарная безопасность</t>
  </si>
  <si>
    <t xml:space="preserve">951 0310 0000000000 000 </t>
  </si>
  <si>
    <t>Муниципальная программа Литвиновского сельского поселения 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</si>
  <si>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951 0310 0400000000 000 </t>
  </si>
  <si>
    <t>Подпрограмма «Пожарная безопасность»</t>
  </si>
  <si>
    <t xml:space="preserve">951 0310 0410000000 000 </t>
  </si>
  <si>
    <t>Мероприятия по обеспечению первичных мер пожарной безопасности в границах поселения  в рамках подпрограммы «Пожарная безопасность» муниципальной программы Литвиновского сельского поселения 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</si>
  <si>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951 0310 0410028050 000 </t>
  </si>
  <si>
    <t xml:space="preserve">951 0310 0410028050 200 </t>
  </si>
  <si>
    <t xml:space="preserve">951 0310 0410028050 240 </t>
  </si>
  <si>
    <t xml:space="preserve">951 0310 0410028050 244 </t>
  </si>
  <si>
    <t>Другие вопросы в области национальной безопасности и правоохранительной деятельности</t>
  </si>
  <si>
    <t xml:space="preserve">951 0314 0000000000 000 </t>
  </si>
  <si>
    <t xml:space="preserve">951 0314 0400000000 000 </t>
  </si>
  <si>
    <t>Подпрограмма «Защита населения от чрезвычайных ситуаций»</t>
  </si>
  <si>
    <t xml:space="preserve">951 0314 0420000000 000 </t>
  </si>
  <si>
    <t>Мероприятия по обеспечению эффективного предупреждения и ликвидации чрезвычайных ситуаций природного и техногенного характера  в рамках подпрограммы «Защита населения от чрезвычайных ситуаций» муниципальной программы Литвиновского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</si>
  <si>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951 0314 0420028060 000 </t>
  </si>
  <si>
    <t xml:space="preserve">951 0314 0420028060 200 </t>
  </si>
  <si>
    <t xml:space="preserve">951 0314 0420028060 240 </t>
  </si>
  <si>
    <t xml:space="preserve">951 0314 0420028060 244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</si>
  <si>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</si>
  <si>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</si>
  <si>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</si>
  <si>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</si>
  <si>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>Муниципальная программа Литвиновского сельского поселения «Развитие транспортной системы»</t>
  </si>
  <si>
    <t xml:space="preserve">951 0409 0700000000 000 </t>
  </si>
  <si>
    <t>Подпрограмма «Развитие транспортной инфраструктуры Литвиновского сельского поселения»</t>
  </si>
  <si>
    <t xml:space="preserve">951 0409 0710000000 000 </t>
  </si>
  <si>
    <t>Cодержание внутригородских,внутрипоселкрвых автомобильных дорог в рамках подпрограммы «Повышение безопасности дорожного движения на территории Литвиновского сельского поселения» муниципальной программы Литвиновского сельского поселения «Развитие транспортной системы»</t>
  </si>
  <si>
    <t xml:space="preserve">951 0409 0710086180 000 </t>
  </si>
  <si>
    <t xml:space="preserve">951 0409 0710086180 200 </t>
  </si>
  <si>
    <t xml:space="preserve">951 0409 0710086180 240 </t>
  </si>
  <si>
    <t xml:space="preserve">951 0409 0710086180 244 </t>
  </si>
  <si>
    <t>Ремонт, капитальный ремонт, строительство и реконструкция муниципальных объектов транспортной инфраструктуры в рамках подпрограммы «Развитие транспортной инфраструктуры» муниципальной программы Литвиновского сельского поселения «Развитие транспортной системы».</t>
  </si>
  <si>
    <t xml:space="preserve">951 0409 0710086200 000 </t>
  </si>
  <si>
    <t xml:space="preserve">951 0409 0710086200 200 </t>
  </si>
  <si>
    <t xml:space="preserve">951 0409 0710086200 240 </t>
  </si>
  <si>
    <t xml:space="preserve">951 0409 0710086200 244 </t>
  </si>
  <si>
    <t>Подпрограмма «Повышение безопасности дорожного движения на территории Литвиновского сельского поселения»</t>
  </si>
  <si>
    <t xml:space="preserve">951 0409 0720000000 000 </t>
  </si>
  <si>
    <t>Мероприятия по безопасности дорожного движения в рамках подпрограммы «Повышение безопасности дорожного движения на территории Литвиновского сельского поселения» муниципальной программы Литвиновского сельского поселения «Развитие транспортной системы».</t>
  </si>
  <si>
    <t xml:space="preserve">951 0409 0720086110 000 </t>
  </si>
  <si>
    <t xml:space="preserve">951 0409 0720086110 200 </t>
  </si>
  <si>
    <t xml:space="preserve">951 0409 0720086110 240 </t>
  </si>
  <si>
    <t xml:space="preserve">951 0409 0720086110 244 </t>
  </si>
  <si>
    <t>Другие вопросы в области национальной экономики</t>
  </si>
  <si>
    <t xml:space="preserve">951 0412 0000000000 000 </t>
  </si>
  <si>
    <t>Управление муниципальным имуществом в Литвиновском сельском поселении</t>
  </si>
  <si>
    <t xml:space="preserve">951 0412 1200000000 000 </t>
  </si>
  <si>
    <t>Подпрограмма «Землеустройство»</t>
  </si>
  <si>
    <t xml:space="preserve">951 0412 1220000000 000 </t>
  </si>
  <si>
    <t>Оценка муниципального имущества, признание прав и регулирование отношений по муниципальной собственности Литвиновского сельского поселения в рамках подпрограммы» «Землеустройство» Муниципальной программы Литвиновского сельского поселения «Управление муниципальным имуществом в Литвиновском сельском поселении</t>
  </si>
  <si>
    <t xml:space="preserve">951 0412 1220028480 000 </t>
  </si>
  <si>
    <t xml:space="preserve">951 0412 1220028480 200 </t>
  </si>
  <si>
    <t xml:space="preserve">951 0412 1220028480 240 </t>
  </si>
  <si>
    <t xml:space="preserve">951 0412 1220028480 244 </t>
  </si>
  <si>
    <t>ЖИЛИЩНО-КОММУНАЛЬНОЕ ХОЗЯЙСТВО</t>
  </si>
  <si>
    <t xml:space="preserve">951 0500 0000000000 000 </t>
  </si>
  <si>
    <t>Коммунальное хозяйство</t>
  </si>
  <si>
    <t xml:space="preserve">951 0502 0000000000 000 </t>
  </si>
  <si>
    <t>Муниципальная программа Литвиновского сельского поселения  «Благоустройство территории Литвиновского сельского поселения»</t>
  </si>
  <si>
    <t xml:space="preserve">951 0502 1100000000 000 </t>
  </si>
  <si>
    <t>Обеспечение качественными жилищно-комммунальными услугами</t>
  </si>
  <si>
    <t xml:space="preserve">951 0502 1120000000 000 </t>
  </si>
  <si>
    <t>Расходы на возмещение предприятиям жилищно-коммунального хозяйства в части платы граждан за коммунальные услуги в объеме свыше установленных индексов максимального роста размера платы граждан в рамках подпрограммы «Обеспечение качественными жилищно-коммунальными услугами» муниципальной программы Литвиновского сельского поселения «Благоустройство территории Литвиновского сель-ского поселения»</t>
  </si>
  <si>
    <t xml:space="preserve">951 0502 11200S3660 000 </t>
  </si>
  <si>
    <t xml:space="preserve">951 0502 11200S3660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</si>
  <si>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</si>
  <si>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951 0502 11200S3660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</si>
  <si>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</si>
  <si>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951 0502 11200S3660 811 </t>
  </si>
  <si>
    <t>«Комплексное развитие сельских территорий»</t>
  </si>
  <si>
    <t xml:space="preserve">951 0502 1400000000 000 </t>
  </si>
  <si>
    <t>Подпрограмма«Создание и развитие инфраструктуры на cельских территориях»</t>
  </si>
  <si>
    <t xml:space="preserve">951 0502 1420000000 000 </t>
  </si>
  <si>
    <t>Расходы на строительство и реконструкцию объектов газификации в рамках подпрограммы «Создание и развитие инфраструктуры на cельских территори-ях» муниципальной программы Литвиновского сельского поселе-ния«Комплексное развитие сельских территорий»</t>
  </si>
  <si>
    <t xml:space="preserve">951 0502 14200S3550 000 </t>
  </si>
  <si>
    <t xml:space="preserve">951 0502 14200S3550 200 </t>
  </si>
  <si>
    <t xml:space="preserve">951 0502 14200S3550 240 </t>
  </si>
  <si>
    <t xml:space="preserve">951 0502 14200S3550 244 </t>
  </si>
  <si>
    <t>Капитальные вложения в объекты государственной (муниципальной) собственности</t>
  </si>
  <si>
    <t xml:space="preserve">951 0502 14200S3550 400 </t>
  </si>
  <si>
    <t>Бюджетные инвестиции</t>
  </si>
  <si>
    <t xml:space="preserve">951 0502 14200S3550 410 </t>
  </si>
  <si>
    <t>Бюджетные инвестиции в объекты капитального строительства государственной (муниципальной) собственности</t>
  </si>
  <si>
    <t xml:space="preserve">951 0502 14200S3550 414 </t>
  </si>
  <si>
    <t>Благоустройство</t>
  </si>
  <si>
    <t xml:space="preserve">951 0503 0000000000 000 </t>
  </si>
  <si>
    <t>Муниципальная программа Литвиновского сельского поселения «Энергоэффективность и развитие энергетики»</t>
  </si>
  <si>
    <t xml:space="preserve">951 0503 0800000000 000 </t>
  </si>
  <si>
    <t>Подпрограмма «Энергосбережение и повышение энергетической эффективности учреждений Литвиновского сельского поселения»</t>
  </si>
  <si>
    <t xml:space="preserve">951 0503 0810000000 000 </t>
  </si>
  <si>
    <t>Расходы на мероприятия по энергосбережению систем наружного освещения в рамках подпрограммы «Энергосбережение и повышение энергетической эффективности учреждений Литвиновского сельского поселения» муниципальной программы Литвиновского сельского поселения «Энергоэффективность и развитие энергетики»</t>
  </si>
  <si>
    <t xml:space="preserve">951 0503 0810028140 000 </t>
  </si>
  <si>
    <t xml:space="preserve">951 0503 0810028140 200 </t>
  </si>
  <si>
    <t xml:space="preserve">951 0503 0810028140 240 </t>
  </si>
  <si>
    <t xml:space="preserve">951 0503 0810028140 244 </t>
  </si>
  <si>
    <t xml:space="preserve">951 0503 1100000000 000 </t>
  </si>
  <si>
    <t>Подпрограмма «Организация благоустройства территории  поселения»</t>
  </si>
  <si>
    <t xml:space="preserve">951 0503 1110000000 000 </t>
  </si>
  <si>
    <t>Расходы на реализацию мероприятий по уличному (наружному) освещению территории поселения в рамках подпрограммы «Организация благоустройства территории  поселения» муниципальной программы Литвиновского сельского поселения  «Благоустройство территории Литвиновского сельского поселения»</t>
  </si>
  <si>
    <t xml:space="preserve">951 0503 1110028280 000 </t>
  </si>
  <si>
    <t xml:space="preserve">951 0503 1110028280 200 </t>
  </si>
  <si>
    <t xml:space="preserve">951 0503 1110028280 240 </t>
  </si>
  <si>
    <t xml:space="preserve">951 0503 1110028280 247 </t>
  </si>
  <si>
    <t>Расходы на реализацию мероприятий по организации и  содержанию мест захоронений в рамках подпрограммы «Организация благоустройства территории  поселения» муниципальной программы Литвиновского сельского поселения  «Благоустройство территории Литвиновского сельского поселения»</t>
  </si>
  <si>
    <t xml:space="preserve">951 0503 1110028300 000 </t>
  </si>
  <si>
    <t xml:space="preserve">951 0503 1110028300 200 </t>
  </si>
  <si>
    <t xml:space="preserve">951 0503 1110028300 240 </t>
  </si>
  <si>
    <t xml:space="preserve">951 0503 1110028300 244 </t>
  </si>
  <si>
    <t>Расходы на реализацию прочих мероприятий по благоустройству территории поселения  в рамках подпрограммы «Организация благоустройства территории  поселения» муниципальной программы Литвиновского сельского поселения  «Благоустройство территории Литвиновского сельского поселения»</t>
  </si>
  <si>
    <t xml:space="preserve">951 0503 1110028310 000 </t>
  </si>
  <si>
    <t xml:space="preserve">951 0503 1110028310 200 </t>
  </si>
  <si>
    <t xml:space="preserve">951 0503 1110028310 240 </t>
  </si>
  <si>
    <t xml:space="preserve">951 0503 1110028310 244 </t>
  </si>
  <si>
    <t>Формирование комфортной городской среды на территории Литвиновского сельского поселения на 2018-2024 годы</t>
  </si>
  <si>
    <t xml:space="preserve">951 0503 1300000000 000 </t>
  </si>
  <si>
    <t>Благоустройство общественных территорий на территории Литвиновского сельского поселения</t>
  </si>
  <si>
    <t xml:space="preserve">951 0503 1310000000 000 </t>
  </si>
  <si>
    <t>Расходы на благоустройство и содержание общественных территорий в рамках подпрограммы «Благоустройство общественных территорий Литвиновского сельского поселения)» муниципальной программы Литвиновского сельского поселения «Формирование комфортной городской среды на территории Литвиновского сельского поселения на 2018-2024 годы»</t>
  </si>
  <si>
    <t xml:space="preserve">951 0503 1310028520 000 </t>
  </si>
  <si>
    <t xml:space="preserve">951 0503 1310028520 200 </t>
  </si>
  <si>
    <t xml:space="preserve">951 0503 1310028520 240 </t>
  </si>
  <si>
    <t xml:space="preserve">951 0503 1310028520 244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</si>
  <si>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</si>
  <si>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</si>
  <si>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</si>
  <si>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</si>
  <si>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951 0705 0900000000 000 </t>
  </si>
  <si>
    <t xml:space="preserve">951 0705 0910000000 000 </t>
  </si>
  <si>
    <t>Повышение профессиональных компетенций кадров муниципального управления в рамках подпрограммы «Развитие муниципального  управления и муниципальной службы в Литвиновском сельском поселении, дополнительное профессиональное образование лиц, занятых в системе местного самоуправления» муниципальной программы Литвиновского сельского поселения «Муниципальная политика»</t>
  </si>
  <si>
    <t xml:space="preserve">951 0705 0910028150 000 </t>
  </si>
  <si>
    <t xml:space="preserve">951 0705 0910028150 200 </t>
  </si>
  <si>
    <t xml:space="preserve">951 0705 0910028150 240 </t>
  </si>
  <si>
    <t xml:space="preserve">951 0705 0910028150 244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</si>
  <si>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</si>
  <si>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</si>
  <si>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</si>
  <si>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</si>
  <si>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Литвиновского сельского поселения «Развитие культуры»</t>
  </si>
  <si>
    <t xml:space="preserve">951 0801 0500000000 000 </t>
  </si>
  <si>
    <t>Подпрограмма «Организация     культурно-досугового обслуживания населения»</t>
  </si>
  <si>
    <t xml:space="preserve">951 0801 0510000000 000 </t>
  </si>
  <si>
    <t>Расходы  на обеспечение деятельности (оказание услуг)  бюджетного учреждения Литвиновского сельского поселения  в рамках подпрограммы «Организация     культурно-досугового обслуживания населения» муниципальной  программы Литвиновского сельского поселения «Развитие культуры »</t>
  </si>
  <si>
    <t xml:space="preserve">951 0801 0510000590 000 </t>
  </si>
  <si>
    <t>Предоставление субсидий бюджетным, автономным учреждениям и иным некоммерческим организациям</t>
  </si>
  <si>
    <t xml:space="preserve">951 0801 0510000590 600 </t>
  </si>
  <si>
    <t>Субсидии бюджетным учреждениям</t>
  </si>
  <si>
    <t xml:space="preserve">951 0801 0510000590 610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</si>
  <si>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</si>
  <si>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951 0801 0510000590 611 </t>
  </si>
  <si>
    <t>Расходы на проведение мероприятий в рамках подпрограммы «Организация культурно-досугового обслуживания населения» муниципальной программы Литвиновского сельского поселения «Развитие культуры »</t>
  </si>
  <si>
    <t xml:space="preserve">951 0801 0510085110 000 </t>
  </si>
  <si>
    <t xml:space="preserve">951 0801 0510085110 600 </t>
  </si>
  <si>
    <t xml:space="preserve">951 0801 0510085110 610 </t>
  </si>
  <si>
    <t>Субсидии бюджетным учреждениям на иные цели</t>
  </si>
  <si>
    <t xml:space="preserve">951 0801 0510085110 612 </t>
  </si>
  <si>
    <t>Расходы на проведение ремонтов муниципальных бюджетных учреждений в рамках подпрограммы «Организация библиотечного обслуживания населения» муниципальной программы Литвиновского сельского поселения «Развитие культуры »</t>
  </si>
  <si>
    <t xml:space="preserve">951 0801 0510085130 000 </t>
  </si>
  <si>
    <t xml:space="preserve">951 0801 0510085130 600 </t>
  </si>
  <si>
    <t xml:space="preserve">951 0801 0510085130 610 </t>
  </si>
  <si>
    <t xml:space="preserve">951 0801 0510085130 612 </t>
  </si>
  <si>
    <t>Расходы на приобретение основных средств для муниципальных учреждений культуры в рамках подпрограммы «Организация культурно-досугового обслуживания населения» муниципальной программы Литвиновского сельского поселения «Развитие культу-ры »</t>
  </si>
  <si>
    <t xml:space="preserve">951 0801 05100S3900 000 </t>
  </si>
  <si>
    <t xml:space="preserve">951 0801 05100S3900 600 </t>
  </si>
  <si>
    <t xml:space="preserve">951 0801 05100S3900 610 </t>
  </si>
  <si>
    <t xml:space="preserve">951 0801 05100S3900 612 </t>
  </si>
  <si>
    <t>Подпрограмма «Организация библиотечного обслуживания населения»</t>
  </si>
  <si>
    <t xml:space="preserve">951 0801 0520000000 000 </t>
  </si>
  <si>
    <t>Иные межбюджетные трансферты из бюджета Литвиновского сельского поселения бюджету Белокалитвинского района на расходы по обеспечению деятельности библиотек и обеспечение деятельности центральной бухгалтерии и аппарата управления в рамках подпрограммы «Организация библиотечного обслуживания населения» муниципальной программы Литвиновского сельского поселения «Развитие культуры »</t>
  </si>
  <si>
    <t xml:space="preserve">951 0801 0520087020 000 </t>
  </si>
  <si>
    <t xml:space="preserve">951 0801 0520087020 500 </t>
  </si>
  <si>
    <t xml:space="preserve">951 0801 0520087020 540 </t>
  </si>
  <si>
    <t xml:space="preserve">951 0801 9900000000 000 </t>
  </si>
  <si>
    <t xml:space="preserve">951 0801 9910000000 000 </t>
  </si>
  <si>
    <t xml:space="preserve">951 0801 9910097010 000 </t>
  </si>
  <si>
    <t xml:space="preserve">951 0801 9910097010 600 </t>
  </si>
  <si>
    <t xml:space="preserve">951 0801 9910097010 610 </t>
  </si>
  <si>
    <t xml:space="preserve">951 0801 9910097010 612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</si>
  <si>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</si>
  <si>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</si>
  <si>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</si>
  <si>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</si>
  <si>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>Муниципальная программа Литвиновского сельского поселения "Социальная поддержка граждан"</t>
  </si>
  <si>
    <t xml:space="preserve">951 1001 0100000000 000 </t>
  </si>
  <si>
    <t>Подпрограмма  "Выплата муниципальной пенсии за выслугу лет лицам, замещавшим муниципальные должности и должности муниципальной службы в поселении"</t>
  </si>
  <si>
    <t xml:space="preserve">951 1001 0110000000 000 </t>
  </si>
  <si>
    <t>Выплата ежемесячной муниципальной пенсии за выслугу лет в рамках подпрограммы "Выплата муниципальной пенсии за выслугу лет лицам,замещавшим муниципальные должности и должности муниципальной службы в поселении " муниципальной прогграммы Литвиновского сельского поселения "Социальная поддержка граждан"</t>
  </si>
  <si>
    <t xml:space="preserve">951 1001 0110028010 000 </t>
  </si>
  <si>
    <t>Социальное обеспечение и иные выплаты населению</t>
  </si>
  <si>
    <t xml:space="preserve">951 1001 0110028010 300 </t>
  </si>
  <si>
    <t>Публичные нормативные социальные выплаты гражданам</t>
  </si>
  <si>
    <t xml:space="preserve">951 1001 0110028010 310 </t>
  </si>
  <si>
    <t>Иные пенсии, социальные доплаты к пенсиям</t>
  </si>
  <si>
    <t xml:space="preserve">951 1001 0110028010 312 </t>
  </si>
  <si>
    <t>ФИЗИЧЕСКАЯ КУЛЬТУРА И СПОРТ</t>
  </si>
  <si>
    <t xml:space="preserve">951 1100 0000000000 000 </t>
  </si>
  <si>
    <t>Массовый спорт</t>
  </si>
  <si>
    <t xml:space="preserve">951 1102 0000000000 000 </t>
  </si>
  <si>
    <t>Муниципальная  программа Литвиновского сельского поселения «Развитие физической культуры и спорта»</t>
  </si>
  <si>
    <t xml:space="preserve">951 1102 0600000000 000 </t>
  </si>
  <si>
    <t>Подпрограмма  «Развитие  физической культуры и массового спорта»</t>
  </si>
  <si>
    <t xml:space="preserve">951 1102 0610000000 000 </t>
  </si>
  <si>
    <t>Физкультурные и массовые спортивные мероприятия в рамках подпрограммы «Развитие  физической культуры и массового спорта» муниципальной  программы Литвиновского сельского поселения «Развитие физической культуры и спорта»</t>
  </si>
  <si>
    <t xml:space="preserve">951 1102 0610028090 000 </t>
  </si>
  <si>
    <t xml:space="preserve">951 1102 0610028090 200 </t>
  </si>
  <si>
    <t xml:space="preserve">951 1102 0610028090 240 </t>
  </si>
  <si>
    <t xml:space="preserve">951 1102 0610028090 244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</si>
  <si>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</si>
  <si>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</si>
  <si>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</si>
  <si>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</si>
  <si>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</si>
  <si>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</si>
  <si>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</si>
  <si>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</si>
  <si>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</si>
  <si>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</si>
  <si>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</si>
  <si>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</si>
  <si>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</si>
  <si>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</si>
  <si>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</si>
  <si>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710</t>
  </si>
  <si>
    <t>Увеличение прочих остатков денежных средств бюджетов сельских поселений</t>
  </si>
  <si>
    <t>720</t>
  </si>
  <si>
    <t>Уменьшение прочих остатков денежных средств бюджетов сельских поселений</t>
  </si>
  <si>
    <t>"________"    _______________  200___  г.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</si>
  <si>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</si>
  <si>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</si>
  <si>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</si>
  <si>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</si>
  <si>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</si>
  <si>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</si>
  <si>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</si>
  <si>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</si>
  <si>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</si>
  <si>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</si>
  <si>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</si>
  <si>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</si>
  <si>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</si>
  <si>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</si>
  <si>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C:\Documents and Settings\User\Рабочий стол\117M01.txt</t>
  </si>
  <si>
    <t>Доходы/EXPORT_SRC_CODE</t>
  </si>
  <si>
    <t>Доходы/PERIOD</t>
  </si>
  <si>
    <t>951 01000000000000000</t>
  </si>
  <si>
    <t>Увеличение прочих остатков средств бюджетов</t>
  </si>
  <si>
    <t>951 01050200000000000</t>
  </si>
  <si>
    <t>Увеличение прочих остатков денежных средств бюджетов</t>
  </si>
  <si>
    <t>951 01050201000000000</t>
  </si>
  <si>
    <t>951 01050201100000000</t>
  </si>
  <si>
    <t>Уменьшение остатков средств, всего</t>
  </si>
  <si>
    <t>95101050000000000000</t>
  </si>
  <si>
    <t>Уменьшение прочих остатков средств бюджетов</t>
  </si>
  <si>
    <t>Уменьшение прочих остатков денежных средств бюджетов</t>
  </si>
  <si>
    <t>000 01050201100000000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</si>
</sst>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7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53">
    <xf numFmtId="0" fontId="0" fillId="0" borderId="0" xfId="0"/>
    <xf numFmtId="0" fontId="2" fillId="0" borderId="0" xfId="0" applyFont="1" applyBorder="1" applyAlignment="1" applyProtection="1"/>
    <xf numFmtId="0" fontId="3" fillId="0" borderId="0" xfId="0" applyFont="1" applyBorder="1" applyAlignment="1" applyProtection="1">
      <alignment horizontal="left"/>
    </xf>
    <xf numFmtId="0" fontId="2" fillId="0" borderId="0" xfId="0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0" fontId="2" fillId="0" borderId="0" xfId="0" applyFont="1" applyBorder="1" applyAlignment="1" applyProtection="1">
      <alignment horizontal="left"/>
    </xf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" fontId="2" fillId="0" borderId="24" xfId="0" applyNumberFormat="1" applyFont="1" applyBorder="1" applyAlignment="1" applyProtection="1">
      <alignment horizontal="right"/>
    </xf>
    <xf numFmtId="4" fontId="4" fillId="0" borderId="31" xfId="0" applyNumberFormat="1" applyFont="1" applyBorder="1" applyAlignment="1" applyProtection="1">
      <alignment horizontal="right"/>
    </xf>
    <xf numFmtId="0" fontId="3" fillId="0" borderId="0" xfId="0" applyFont="1" applyBorder="1" applyAlignment="1" applyProtection="1"/>
    <xf numFmtId="49" fontId="2" fillId="0" borderId="18" xfId="0" applyNumberFormat="1" applyFont="1" applyBorder="1" applyAlignment="1" applyProtection="1">
      <alignment horizontal="center" vertical="center"/>
    </xf>
    <xf numFmtId="4" fontId="4" fillId="0" borderId="16" xfId="0" applyNumberFormat="1" applyFont="1" applyBorder="1" applyAlignment="1" applyProtection="1">
      <alignment horizontal="right"/>
    </xf>
    <xf numFmtId="4" fontId="2" fillId="0" borderId="31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4" xfId="0" applyFont="1" applyBorder="1" applyAlignment="1" applyProtection="1">
      <alignment horizontal="left"/>
    </xf>
    <xf numFmtId="0" fontId="3" fillId="0" borderId="35" xfId="0" applyFont="1" applyBorder="1" applyAlignment="1" applyProtection="1">
      <alignment horizontal="center"/>
    </xf>
    <xf numFmtId="0" fontId="3" fillId="0" borderId="35" xfId="0" applyFont="1" applyBorder="1" applyAlignment="1" applyProtection="1">
      <alignment horizontal="left"/>
    </xf>
    <xf numFmtId="49" fontId="3" fillId="0" borderId="35" xfId="0" applyNumberFormat="1" applyFont="1" applyBorder="1" applyAlignment="1" applyProtection="1"/>
    <xf numFmtId="0" fontId="3" fillId="0" borderId="35" xfId="0" applyFont="1" applyBorder="1" applyAlignment="1" applyProtection="1"/>
    <xf numFmtId="0" fontId="6" fillId="0" borderId="0" xfId="0" applyFont="1" applyBorder="1" applyAlignment="1" applyProtection="1"/>
    <xf numFmtId="0" fontId="6" fillId="0" borderId="0" xfId="0" applyFont="1" applyBorder="1" applyAlignment="1" applyProtection="1">
      <alignment horizontal="right"/>
    </xf>
    <xf numFmtId="0" fontId="6" fillId="0" borderId="1" xfId="0" applyFont="1" applyBorder="1" applyAlignment="1" applyProtection="1">
      <alignment horizontal="center"/>
    </xf>
    <xf numFmtId="0" fontId="6" fillId="0" borderId="0" xfId="0" applyFont="1" applyBorder="1" applyAlignment="1" applyProtection="1">
      <alignment horizontal="left"/>
    </xf>
    <xf numFmtId="49" fontId="6" fillId="0" borderId="0" xfId="0" applyNumberFormat="1" applyFont="1" applyBorder="1" applyAlignment="1" applyProtection="1">
      <alignment horizontal="right"/>
    </xf>
    <xf numFmtId="49" fontId="6" fillId="0" borderId="2" xfId="0" applyNumberFormat="1" applyFont="1" applyBorder="1" applyAlignment="1" applyProtection="1">
      <alignment horizontal="centerContinuous"/>
    </xf>
    <xf numFmtId="164" fontId="6" fillId="0" borderId="3" xfId="0" applyNumberFormat="1" applyFont="1" applyBorder="1" applyAlignment="1" applyProtection="1">
      <alignment horizontal="center"/>
    </xf>
    <xf numFmtId="49" fontId="6" fillId="0" borderId="0" xfId="0" applyNumberFormat="1" applyFont="1" applyBorder="1" applyAlignment="1" applyProtection="1"/>
    <xf numFmtId="49" fontId="6" fillId="0" borderId="4" xfId="0" applyNumberFormat="1" applyFont="1" applyBorder="1" applyAlignment="1" applyProtection="1">
      <alignment horizontal="center"/>
    </xf>
    <xf numFmtId="49" fontId="6" fillId="0" borderId="3" xfId="0" applyNumberFormat="1" applyFont="1" applyBorder="1" applyAlignment="1" applyProtection="1">
      <alignment horizontal="center"/>
    </xf>
    <xf numFmtId="49" fontId="6" fillId="0" borderId="4" xfId="0" applyNumberFormat="1" applyFont="1" applyBorder="1" applyAlignment="1" applyProtection="1">
      <alignment horizontal="centerContinuous"/>
    </xf>
    <xf numFmtId="49" fontId="6" fillId="0" borderId="0" xfId="0" applyNumberFormat="1" applyFont="1" applyBorder="1" applyAlignment="1" applyProtection="1">
      <alignment horizontal="left"/>
    </xf>
    <xf numFmtId="49" fontId="6" fillId="0" borderId="7" xfId="0" applyNumberFormat="1" applyFont="1" applyBorder="1" applyAlignment="1" applyProtection="1">
      <alignment horizontal="centerContinuous"/>
    </xf>
    <xf numFmtId="0" fontId="5" fillId="0" borderId="0" xfId="0" applyFont="1" applyBorder="1" applyAlignment="1" applyProtection="1">
      <alignment horizontal="center"/>
    </xf>
    <xf numFmtId="0" fontId="5" fillId="0" borderId="0" xfId="0" applyFont="1" applyBorder="1" applyAlignment="1" applyProtection="1"/>
    <xf numFmtId="0" fontId="6" fillId="0" borderId="17" xfId="0" applyFont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6" fillId="0" borderId="18" xfId="0" applyFont="1" applyBorder="1" applyAlignment="1" applyProtection="1">
      <alignment horizontal="center" vertical="center"/>
    </xf>
    <xf numFmtId="49" fontId="6" fillId="0" borderId="1" xfId="0" applyNumberFormat="1" applyFont="1" applyBorder="1" applyAlignment="1" applyProtection="1">
      <alignment horizontal="center" vertical="center"/>
    </xf>
    <xf numFmtId="49" fontId="6" fillId="0" borderId="19" xfId="0" applyNumberFormat="1" applyFont="1" applyBorder="1" applyAlignment="1" applyProtection="1">
      <alignment horizontal="center" vertical="center"/>
    </xf>
    <xf numFmtId="49" fontId="6" fillId="0" borderId="20" xfId="0" applyNumberFormat="1" applyFont="1" applyBorder="1" applyAlignment="1" applyProtection="1">
      <alignment horizontal="center" vertical="center"/>
    </xf>
    <xf numFmtId="49" fontId="6" fillId="0" borderId="21" xfId="0" applyNumberFormat="1" applyFont="1" applyBorder="1" applyAlignment="1" applyProtection="1">
      <alignment horizontal="left" wrapText="1"/>
    </xf>
    <xf numFmtId="49" fontId="6" fillId="0" borderId="22" xfId="0" applyNumberFormat="1" applyFont="1" applyBorder="1" applyAlignment="1" applyProtection="1">
      <alignment horizontal="center" wrapText="1"/>
    </xf>
    <xf numFmtId="49" fontId="6" fillId="0" borderId="23" xfId="0" applyNumberFormat="1" applyFont="1" applyBorder="1" applyAlignment="1" applyProtection="1">
      <alignment horizontal="center"/>
    </xf>
    <xf numFmtId="4" fontId="6" fillId="0" borderId="24" xfId="0" applyNumberFormat="1" applyFont="1" applyBorder="1" applyAlignment="1" applyProtection="1">
      <alignment horizontal="right"/>
    </xf>
    <xf numFmtId="4" fontId="6" fillId="0" borderId="25" xfId="0" applyNumberFormat="1" applyFont="1" applyBorder="1" applyAlignment="1" applyProtection="1">
      <alignment horizontal="right"/>
    </xf>
    <xf numFmtId="49" fontId="6" fillId="0" borderId="26" xfId="0" applyNumberFormat="1" applyFont="1" applyBorder="1" applyAlignment="1" applyProtection="1">
      <alignment horizontal="left" wrapText="1"/>
    </xf>
    <xf numFmtId="49" fontId="6" fillId="0" borderId="27" xfId="0" applyNumberFormat="1" applyFont="1" applyBorder="1" applyAlignment="1" applyProtection="1">
      <alignment horizontal="center" wrapText="1"/>
    </xf>
    <xf numFmtId="49" fontId="6" fillId="0" borderId="28" xfId="0" applyNumberFormat="1" applyFont="1" applyBorder="1" applyAlignment="1" applyProtection="1">
      <alignment horizontal="center"/>
    </xf>
    <xf numFmtId="4" fontId="6" fillId="0" borderId="29" xfId="0" applyNumberFormat="1" applyFont="1" applyBorder="1" applyAlignment="1" applyProtection="1">
      <alignment horizontal="right"/>
    </xf>
    <xf numFmtId="4" fontId="6" fillId="0" borderId="30" xfId="0" applyNumberFormat="1" applyFont="1" applyBorder="1" applyAlignment="1" applyProtection="1">
      <alignment horizontal="right"/>
    </xf>
    <xf numFmtId="49" fontId="5" fillId="0" borderId="21" xfId="0" applyNumberFormat="1" applyFont="1" applyBorder="1" applyAlignment="1" applyProtection="1">
      <alignment horizontal="left" wrapText="1"/>
    </xf>
    <xf numFmtId="49" fontId="5" fillId="0" borderId="22" xfId="0" applyNumberFormat="1" applyFont="1" applyBorder="1" applyAlignment="1" applyProtection="1">
      <alignment horizontal="center" wrapText="1"/>
    </xf>
    <xf numFmtId="49" fontId="5" fillId="0" borderId="23" xfId="0" applyNumberFormat="1" applyFont="1" applyBorder="1" applyAlignment="1" applyProtection="1">
      <alignment horizontal="center"/>
    </xf>
    <xf numFmtId="4" fontId="5" fillId="0" borderId="24" xfId="0" applyNumberFormat="1" applyFont="1" applyBorder="1" applyAlignment="1" applyProtection="1">
      <alignment horizontal="right"/>
    </xf>
    <xf numFmtId="4" fontId="5" fillId="0" borderId="31" xfId="0" applyNumberFormat="1" applyFont="1" applyBorder="1" applyAlignment="1" applyProtection="1">
      <alignment horizontal="right"/>
    </xf>
    <xf numFmtId="49" fontId="6" fillId="0" borderId="32" xfId="0" applyNumberFormat="1" applyFont="1" applyBorder="1" applyAlignment="1" applyProtection="1">
      <alignment horizontal="left" wrapText="1"/>
    </xf>
    <xf numFmtId="49" fontId="6" fillId="0" borderId="14" xfId="0" applyNumberFormat="1" applyFont="1" applyBorder="1" applyAlignment="1" applyProtection="1">
      <alignment horizontal="center" wrapText="1"/>
    </xf>
    <xf numFmtId="49" fontId="6" fillId="0" borderId="33" xfId="0" applyNumberFormat="1" applyFont="1" applyBorder="1" applyAlignment="1" applyProtection="1">
      <alignment horizontal="center"/>
    </xf>
    <xf numFmtId="4" fontId="6" fillId="0" borderId="15" xfId="0" applyNumberFormat="1" applyFont="1" applyBorder="1" applyAlignment="1" applyProtection="1">
      <alignment horizontal="right"/>
    </xf>
    <xf numFmtId="4" fontId="6" fillId="0" borderId="16" xfId="0" applyNumberFormat="1" applyFont="1" applyBorder="1" applyAlignment="1" applyProtection="1">
      <alignment horizontal="right"/>
    </xf>
    <xf numFmtId="165" fontId="6" fillId="0" borderId="32" xfId="0" applyNumberFormat="1" applyFont="1" applyBorder="1" applyAlignment="1" applyProtection="1">
      <alignment horizontal="left" wrapText="1"/>
    </xf>
    <xf numFmtId="0" fontId="6" fillId="0" borderId="34" xfId="0" applyFont="1" applyBorder="1" applyAlignment="1" applyProtection="1">
      <alignment horizontal="left"/>
    </xf>
    <xf numFmtId="0" fontId="6" fillId="0" borderId="35" xfId="0" applyFont="1" applyBorder="1" applyAlignment="1" applyProtection="1">
      <alignment horizontal="center"/>
    </xf>
    <xf numFmtId="49" fontId="6" fillId="0" borderId="35" xfId="0" applyNumberFormat="1" applyFont="1" applyBorder="1" applyAlignment="1" applyProtection="1">
      <alignment horizontal="center" vertical="center"/>
    </xf>
    <xf numFmtId="0" fontId="6" fillId="0" borderId="0" xfId="0" applyFont="1"/>
    <xf numFmtId="0" fontId="6" fillId="0" borderId="37" xfId="0" applyFont="1" applyBorder="1" applyAlignment="1" applyProtection="1">
      <alignment vertical="center" wrapText="1"/>
    </xf>
    <xf numFmtId="49" fontId="6" fillId="0" borderId="37" xfId="0" applyNumberFormat="1" applyFont="1" applyBorder="1" applyAlignment="1" applyProtection="1">
      <alignment horizontal="center" vertical="center" wrapText="1"/>
    </xf>
    <xf numFmtId="49" fontId="6" fillId="0" borderId="13" xfId="0" applyNumberFormat="1" applyFont="1" applyBorder="1" applyAlignment="1" applyProtection="1">
      <alignment vertical="center"/>
    </xf>
    <xf numFmtId="0" fontId="6" fillId="0" borderId="33" xfId="0" applyFont="1" applyBorder="1" applyAlignment="1" applyProtection="1">
      <alignment vertical="center" wrapText="1"/>
    </xf>
    <xf numFmtId="49" fontId="6" fillId="0" borderId="33" xfId="0" applyNumberFormat="1" applyFont="1" applyBorder="1" applyAlignment="1" applyProtection="1">
      <alignment horizontal="center" vertical="center" wrapText="1"/>
    </xf>
    <xf numFmtId="49" fontId="6" fillId="0" borderId="16" xfId="0" applyNumberFormat="1" applyFont="1" applyBorder="1" applyAlignment="1" applyProtection="1">
      <alignment vertical="center"/>
    </xf>
    <xf numFmtId="49" fontId="6" fillId="0" borderId="18" xfId="0" applyNumberFormat="1" applyFont="1" applyBorder="1" applyAlignment="1" applyProtection="1">
      <alignment horizontal="center" vertical="center"/>
    </xf>
    <xf numFmtId="49" fontId="5" fillId="0" borderId="32" xfId="0" applyNumberFormat="1" applyFont="1" applyBorder="1" applyAlignment="1" applyProtection="1">
      <alignment horizontal="left" wrapText="1"/>
    </xf>
    <xf numFmtId="49" fontId="5" fillId="0" borderId="38" xfId="0" applyNumberFormat="1" applyFont="1" applyBorder="1" applyAlignment="1" applyProtection="1">
      <alignment horizontal="center" wrapText="1"/>
    </xf>
    <xf numFmtId="49" fontId="5" fillId="0" borderId="33" xfId="0" applyNumberFormat="1" applyFont="1" applyBorder="1" applyAlignment="1" applyProtection="1">
      <alignment horizontal="center"/>
    </xf>
    <xf numFmtId="4" fontId="5" fillId="0" borderId="15" xfId="0" applyNumberFormat="1" applyFont="1" applyBorder="1" applyAlignment="1" applyProtection="1">
      <alignment horizontal="right"/>
    </xf>
    <xf numFmtId="4" fontId="5" fillId="0" borderId="33" xfId="0" applyNumberFormat="1" applyFont="1" applyBorder="1" applyAlignment="1" applyProtection="1">
      <alignment horizontal="right"/>
    </xf>
    <xf numFmtId="4" fontId="5" fillId="0" borderId="16" xfId="0" applyNumberFormat="1" applyFont="1" applyBorder="1" applyAlignment="1" applyProtection="1">
      <alignment horizontal="right"/>
    </xf>
    <xf numFmtId="0" fontId="6" fillId="0" borderId="26" xfId="0" applyFont="1" applyBorder="1" applyAlignment="1" applyProtection="1"/>
    <xf numFmtId="0" fontId="6" fillId="0" borderId="27" xfId="0" applyFont="1" applyBorder="1" applyAlignment="1" applyProtection="1"/>
    <xf numFmtId="0" fontId="6" fillId="0" borderId="28" xfId="0" applyFont="1" applyBorder="1" applyAlignment="1" applyProtection="1">
      <alignment horizontal="center"/>
    </xf>
    <xf numFmtId="0" fontId="6" fillId="0" borderId="29" xfId="0" applyFont="1" applyBorder="1" applyAlignment="1" applyProtection="1">
      <alignment horizontal="right"/>
    </xf>
    <xf numFmtId="0" fontId="6" fillId="0" borderId="29" xfId="0" applyFont="1" applyBorder="1" applyAlignment="1" applyProtection="1"/>
    <xf numFmtId="0" fontId="6" fillId="0" borderId="30" xfId="0" applyFont="1" applyBorder="1" applyAlignment="1" applyProtection="1"/>
    <xf numFmtId="49" fontId="6" fillId="0" borderId="25" xfId="0" applyNumberFormat="1" applyFont="1" applyBorder="1" applyAlignment="1" applyProtection="1">
      <alignment horizontal="center" wrapText="1"/>
    </xf>
    <xf numFmtId="4" fontId="6" fillId="0" borderId="23" xfId="0" applyNumberFormat="1" applyFont="1" applyBorder="1" applyAlignment="1" applyProtection="1">
      <alignment horizontal="right"/>
    </xf>
    <xf numFmtId="4" fontId="6" fillId="0" borderId="31" xfId="0" applyNumberFormat="1" applyFont="1" applyBorder="1" applyAlignment="1" applyProtection="1">
      <alignment horizontal="right"/>
    </xf>
    <xf numFmtId="165" fontId="6" fillId="0" borderId="21" xfId="0" applyNumberFormat="1" applyFont="1" applyBorder="1" applyAlignment="1" applyProtection="1">
      <alignment horizontal="left" wrapText="1"/>
    </xf>
    <xf numFmtId="0" fontId="6" fillId="0" borderId="6" xfId="0" applyFont="1" applyBorder="1" applyAlignment="1" applyProtection="1"/>
    <xf numFmtId="0" fontId="6" fillId="0" borderId="39" xfId="0" applyFont="1" applyBorder="1" applyAlignment="1" applyProtection="1"/>
    <xf numFmtId="0" fontId="6" fillId="0" borderId="39" xfId="0" applyFont="1" applyBorder="1" applyAlignment="1" applyProtection="1">
      <alignment horizontal="center"/>
    </xf>
    <xf numFmtId="0" fontId="6" fillId="0" borderId="39" xfId="0" applyFont="1" applyBorder="1" applyAlignment="1" applyProtection="1">
      <alignment horizontal="right"/>
    </xf>
    <xf numFmtId="49" fontId="6" fillId="0" borderId="31" xfId="0" applyNumberFormat="1" applyFont="1" applyBorder="1" applyAlignment="1" applyProtection="1">
      <alignment horizontal="left" wrapText="1"/>
    </xf>
    <xf numFmtId="49" fontId="6" fillId="0" borderId="40" xfId="0" applyNumberFormat="1" applyFont="1" applyBorder="1" applyAlignment="1" applyProtection="1">
      <alignment horizontal="center" wrapText="1"/>
    </xf>
    <xf numFmtId="49" fontId="6" fillId="0" borderId="41" xfId="0" applyNumberFormat="1" applyFont="1" applyBorder="1" applyAlignment="1" applyProtection="1">
      <alignment horizontal="center"/>
    </xf>
    <xf numFmtId="4" fontId="6" fillId="0" borderId="42" xfId="0" applyNumberFormat="1" applyFont="1" applyBorder="1" applyAlignment="1" applyProtection="1">
      <alignment horizontal="right"/>
    </xf>
    <xf numFmtId="4" fontId="6" fillId="0" borderId="43" xfId="0" applyNumberFormat="1" applyFont="1" applyBorder="1" applyAlignment="1" applyProtection="1">
      <alignment horizontal="right"/>
    </xf>
    <xf numFmtId="49" fontId="6" fillId="0" borderId="44" xfId="0" applyNumberFormat="1" applyFont="1" applyBorder="1" applyAlignment="1" applyProtection="1">
      <alignment horizontal="left" wrapText="1"/>
    </xf>
    <xf numFmtId="49" fontId="6" fillId="0" borderId="24" xfId="0" applyNumberFormat="1" applyFont="1" applyBorder="1" applyAlignment="1" applyProtection="1">
      <alignment horizontal="center" wrapText="1"/>
    </xf>
    <xf numFmtId="0" fontId="6" fillId="0" borderId="45" xfId="0" applyFont="1" applyBorder="1" applyAlignment="1" applyProtection="1">
      <alignment horizontal="left"/>
    </xf>
    <xf numFmtId="0" fontId="6" fillId="0" borderId="27" xfId="0" applyFont="1" applyBorder="1" applyAlignment="1" applyProtection="1">
      <alignment horizontal="center"/>
    </xf>
    <xf numFmtId="0" fontId="6" fillId="0" borderId="29" xfId="0" applyFont="1" applyBorder="1" applyAlignment="1" applyProtection="1">
      <alignment horizontal="center"/>
    </xf>
    <xf numFmtId="49" fontId="6" fillId="0" borderId="29" xfId="0" applyNumberFormat="1" applyFont="1" applyBorder="1" applyAlignment="1" applyProtection="1">
      <alignment horizontal="center"/>
    </xf>
    <xf numFmtId="49" fontId="6" fillId="0" borderId="15" xfId="0" applyNumberFormat="1" applyFont="1" applyBorder="1" applyAlignment="1" applyProtection="1">
      <alignment horizontal="center" wrapText="1"/>
    </xf>
    <xf numFmtId="0" fontId="5" fillId="0" borderId="0" xfId="0" applyFont="1" applyBorder="1" applyAlignment="1" applyProtection="1">
      <alignment horizontal="center"/>
    </xf>
    <xf numFmtId="0" fontId="6" fillId="0" borderId="0" xfId="0" applyFont="1" applyBorder="1" applyAlignment="1" applyProtection="1">
      <alignment horizontal="center"/>
    </xf>
    <xf numFmtId="49" fontId="6" fillId="0" borderId="5" xfId="0" applyNumberFormat="1" applyFont="1" applyBorder="1" applyAlignment="1" applyProtection="1">
      <alignment horizontal="left" wrapText="1"/>
    </xf>
    <xf numFmtId="49" fontId="6" fillId="0" borderId="5" xfId="0" applyNumberFormat="1" applyFont="1" applyBorder="1" applyAlignment="1" applyProtection="1">
      <alignment wrapText="1"/>
    </xf>
    <xf numFmtId="49" fontId="6" fillId="0" borderId="6" xfId="0" applyNumberFormat="1" applyFont="1" applyBorder="1" applyAlignment="1" applyProtection="1">
      <alignment horizontal="left" wrapText="1"/>
    </xf>
    <xf numFmtId="0" fontId="6" fillId="0" borderId="9" xfId="0" applyFont="1" applyBorder="1" applyAlignment="1" applyProtection="1">
      <alignment horizontal="center" vertical="center" wrapText="1"/>
    </xf>
    <xf numFmtId="0" fontId="6" fillId="0" borderId="12" xfId="0" applyFont="1" applyBorder="1" applyAlignment="1" applyProtection="1">
      <alignment horizontal="center" vertical="center" wrapText="1"/>
    </xf>
    <xf numFmtId="0" fontId="6" fillId="0" borderId="15" xfId="0" applyFont="1" applyBorder="1" applyAlignment="1" applyProtection="1">
      <alignment horizontal="center" vertical="center" wrapText="1"/>
    </xf>
    <xf numFmtId="49" fontId="6" fillId="0" borderId="9" xfId="0" applyNumberFormat="1" applyFont="1" applyBorder="1" applyAlignment="1" applyProtection="1">
      <alignment horizontal="center" vertical="center" wrapText="1"/>
    </xf>
    <xf numFmtId="49" fontId="6" fillId="0" borderId="12" xfId="0" applyNumberFormat="1" applyFont="1" applyBorder="1" applyAlignment="1" applyProtection="1">
      <alignment horizontal="center" vertical="center" wrapText="1"/>
    </xf>
    <xf numFmtId="49" fontId="6" fillId="0" borderId="15" xfId="0" applyNumberFormat="1" applyFont="1" applyBorder="1" applyAlignment="1" applyProtection="1">
      <alignment horizontal="center" vertical="center" wrapText="1"/>
    </xf>
    <xf numFmtId="0" fontId="6" fillId="0" borderId="8" xfId="0" applyFont="1" applyBorder="1" applyAlignment="1" applyProtection="1">
      <alignment horizontal="center" vertical="center" wrapText="1"/>
    </xf>
    <xf numFmtId="0" fontId="6" fillId="0" borderId="11" xfId="0" applyFont="1" applyBorder="1" applyAlignment="1" applyProtection="1">
      <alignment horizontal="center" vertical="center" wrapText="1"/>
    </xf>
    <xf numFmtId="0" fontId="6" fillId="0" borderId="14" xfId="0" applyFont="1" applyBorder="1" applyAlignment="1" applyProtection="1">
      <alignment horizontal="center" vertical="center" wrapText="1"/>
    </xf>
    <xf numFmtId="49" fontId="6" fillId="0" borderId="10" xfId="0" applyNumberFormat="1" applyFont="1" applyBorder="1" applyAlignment="1" applyProtection="1">
      <alignment horizontal="center" vertical="center" wrapText="1"/>
    </xf>
    <xf numFmtId="49" fontId="6" fillId="0" borderId="13" xfId="0" applyNumberFormat="1" applyFont="1" applyBorder="1" applyAlignment="1" applyProtection="1">
      <alignment horizontal="center" vertical="center" wrapText="1"/>
    </xf>
    <xf numFmtId="49" fontId="6" fillId="0" borderId="16" xfId="0" applyNumberFormat="1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6" fillId="0" borderId="37" xfId="0" applyFont="1" applyBorder="1" applyAlignment="1" applyProtection="1">
      <alignment horizontal="center" vertical="center" wrapText="1"/>
    </xf>
    <xf numFmtId="0" fontId="6" fillId="0" borderId="8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4" xfId="0" applyFont="1" applyBorder="1" applyAlignment="1" applyProtection="1">
      <alignment horizontal="center" vertical="center"/>
    </xf>
    <xf numFmtId="49" fontId="6" fillId="0" borderId="9" xfId="0" applyNumberFormat="1" applyFont="1" applyBorder="1" applyAlignment="1" applyProtection="1">
      <alignment horizontal="center" vertical="center"/>
    </xf>
    <xf numFmtId="49" fontId="6" fillId="0" borderId="12" xfId="0" applyNumberFormat="1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37" xfId="0" applyFont="1" applyBorder="1" applyAlignment="1" applyProtection="1">
      <alignment horizontal="center" vertical="center" wrapText="1"/>
    </xf>
    <xf numFmtId="0" fontId="2" fillId="0" borderId="33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190500</xdr:rowOff>
    </xdr:from>
    <xdr:to>
      <xdr:col>2</xdr:col>
      <xdr:colOff>2217420</xdr:colOff>
      <xdr:row>31</xdr:row>
      <xdr:rowOff>45720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8229600"/>
          <a:ext cx="5501640" cy="365760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32</xdr:row>
      <xdr:rowOff>76200</xdr:rowOff>
    </xdr:from>
    <xdr:to>
      <xdr:col>2</xdr:col>
      <xdr:colOff>2217420</xdr:colOff>
      <xdr:row>35</xdr:row>
      <xdr:rowOff>68580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8785860"/>
          <a:ext cx="5501640" cy="47244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36</xdr:row>
      <xdr:rowOff>91440</xdr:rowOff>
    </xdr:from>
    <xdr:to>
      <xdr:col>2</xdr:col>
      <xdr:colOff>2217420</xdr:colOff>
      <xdr:row>38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9441180"/>
          <a:ext cx="550164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95"/>
  <sheetViews>
    <sheetView showGridLines="0" topLeftCell="A100" workbookViewId="0">
      <selection activeCell="A10" sqref="A10:D10"/>
    </sheetView>
  </sheetViews>
  <sheetFormatPr defaultRowHeight="12.75" customHeight="1"/>
  <cols>
    <col min="1" max="1" width="54" style="72" customWidth="1"/>
    <col min="2" max="2" width="6.109375" style="72" customWidth="1"/>
    <col min="3" max="3" width="40.6640625" style="72" customWidth="1"/>
    <col min="4" max="4" width="21" style="72" customWidth="1"/>
    <col min="5" max="6" width="18.6640625" style="72" customWidth="1"/>
  </cols>
  <sheetData>
    <row r="1" spans="1:6" ht="18">
      <c r="A1" s="112"/>
      <c r="B1" s="112"/>
      <c r="C1" s="112"/>
      <c r="D1" s="112"/>
      <c r="E1" s="27"/>
      <c r="F1" s="27"/>
    </row>
    <row r="2" spans="1:6" ht="16.649999999999999" customHeight="1">
      <c r="A2" s="112" t="s">
        <v>0</v>
      </c>
      <c r="B2" s="112"/>
      <c r="C2" s="112"/>
      <c r="D2" s="112"/>
      <c r="E2" s="28"/>
      <c r="F2" s="29" t="s">
        <v>1</v>
      </c>
    </row>
    <row r="3" spans="1:6" ht="18">
      <c r="A3" s="30"/>
      <c r="B3" s="30"/>
      <c r="C3" s="30"/>
      <c r="D3" s="30"/>
      <c r="E3" s="31" t="s">
        <v>2</v>
      </c>
      <c r="F3" s="32" t="s">
        <v>3</v>
      </c>
    </row>
    <row r="4" spans="1:6" ht="18">
      <c r="A4" s="113" t="s">
        <v>5</v>
      </c>
      <c r="B4" s="113"/>
      <c r="C4" s="113"/>
      <c r="D4" s="113"/>
      <c r="E4" s="28" t="s">
        <v>4</v>
      </c>
      <c r="F4" s="33" t="s">
        <v>6</v>
      </c>
    </row>
    <row r="5" spans="1:6" ht="18">
      <c r="A5" s="34"/>
      <c r="B5" s="34"/>
      <c r="C5" s="34"/>
      <c r="D5" s="34"/>
      <c r="E5" s="28" t="s">
        <v>7</v>
      </c>
      <c r="F5" s="35" t="s">
        <v>18</v>
      </c>
    </row>
    <row r="6" spans="1:6" ht="18">
      <c r="A6" s="30" t="s">
        <v>8</v>
      </c>
      <c r="B6" s="114" t="s">
        <v>15</v>
      </c>
      <c r="C6" s="115"/>
      <c r="D6" s="115"/>
      <c r="E6" s="28" t="s">
        <v>9</v>
      </c>
      <c r="F6" s="35" t="s">
        <v>19</v>
      </c>
    </row>
    <row r="7" spans="1:6" ht="18">
      <c r="A7" s="30" t="s">
        <v>10</v>
      </c>
      <c r="B7" s="116" t="s">
        <v>16</v>
      </c>
      <c r="C7" s="116"/>
      <c r="D7" s="116"/>
      <c r="E7" s="28" t="s">
        <v>11</v>
      </c>
      <c r="F7" s="36" t="s">
        <v>20</v>
      </c>
    </row>
    <row r="8" spans="1:6" ht="18">
      <c r="A8" s="30" t="s">
        <v>12</v>
      </c>
      <c r="B8" s="30"/>
      <c r="C8" s="30"/>
      <c r="D8" s="34"/>
      <c r="E8" s="28"/>
      <c r="F8" s="37"/>
    </row>
    <row r="9" spans="1:6" ht="18">
      <c r="A9" s="30" t="s">
        <v>17</v>
      </c>
      <c r="B9" s="30"/>
      <c r="C9" s="38"/>
      <c r="D9" s="34"/>
      <c r="E9" s="28" t="s">
        <v>13</v>
      </c>
      <c r="F9" s="39" t="s">
        <v>14</v>
      </c>
    </row>
    <row r="10" spans="1:6" ht="20.25" customHeight="1">
      <c r="A10" s="112" t="s">
        <v>21</v>
      </c>
      <c r="B10" s="112"/>
      <c r="C10" s="112"/>
      <c r="D10" s="112"/>
      <c r="E10" s="40"/>
      <c r="F10" s="41"/>
    </row>
    <row r="11" spans="1:6" ht="4.2" customHeight="1">
      <c r="A11" s="123" t="s">
        <v>22</v>
      </c>
      <c r="B11" s="117" t="s">
        <v>23</v>
      </c>
      <c r="C11" s="117" t="s">
        <v>24</v>
      </c>
      <c r="D11" s="120" t="s">
        <v>25</v>
      </c>
      <c r="E11" s="120" t="s">
        <v>26</v>
      </c>
      <c r="F11" s="126" t="s">
        <v>27</v>
      </c>
    </row>
    <row r="12" spans="1:6" ht="3.6" customHeight="1">
      <c r="A12" s="124"/>
      <c r="B12" s="118"/>
      <c r="C12" s="118"/>
      <c r="D12" s="121"/>
      <c r="E12" s="121"/>
      <c r="F12" s="127"/>
    </row>
    <row r="13" spans="1:6" ht="3" customHeight="1">
      <c r="A13" s="124"/>
      <c r="B13" s="118"/>
      <c r="C13" s="118"/>
      <c r="D13" s="121"/>
      <c r="E13" s="121"/>
      <c r="F13" s="127"/>
    </row>
    <row r="14" spans="1:6" ht="3" customHeight="1">
      <c r="A14" s="124"/>
      <c r="B14" s="118"/>
      <c r="C14" s="118"/>
      <c r="D14" s="121"/>
      <c r="E14" s="121"/>
      <c r="F14" s="127"/>
    </row>
    <row r="15" spans="1:6" ht="3" customHeight="1">
      <c r="A15" s="124"/>
      <c r="B15" s="118"/>
      <c r="C15" s="118"/>
      <c r="D15" s="121"/>
      <c r="E15" s="121"/>
      <c r="F15" s="127"/>
    </row>
    <row r="16" spans="1:6" ht="3" customHeight="1">
      <c r="A16" s="124"/>
      <c r="B16" s="118"/>
      <c r="C16" s="118"/>
      <c r="D16" s="121"/>
      <c r="E16" s="121"/>
      <c r="F16" s="127"/>
    </row>
    <row r="17" spans="1:6" ht="23.4" customHeight="1">
      <c r="A17" s="125"/>
      <c r="B17" s="119"/>
      <c r="C17" s="119"/>
      <c r="D17" s="122"/>
      <c r="E17" s="122"/>
      <c r="F17" s="128"/>
    </row>
    <row r="18" spans="1:6" ht="12.6" customHeight="1">
      <c r="A18" s="42">
        <v>1</v>
      </c>
      <c r="B18" s="43">
        <v>2</v>
      </c>
      <c r="C18" s="44">
        <v>3</v>
      </c>
      <c r="D18" s="45" t="s">
        <v>28</v>
      </c>
      <c r="E18" s="46" t="s">
        <v>29</v>
      </c>
      <c r="F18" s="47" t="s">
        <v>30</v>
      </c>
    </row>
    <row r="19" spans="1:6" ht="18">
      <c r="A19" s="48" t="s">
        <v>31</v>
      </c>
      <c r="B19" s="49" t="s">
        <v>32</v>
      </c>
      <c r="C19" s="50" t="s">
        <v>33</v>
      </c>
      <c r="D19" s="51">
        <v>153409100</v>
      </c>
      <c r="E19" s="52">
        <v>149374801.90000001</v>
      </c>
      <c r="F19" s="51">
        <f>IF(OR(D19="-",IF(E19="-",0,E19)&gt;=IF(D19="-",0,D19)),"-",IF(D19="-",0,D19)-IF(E19="-",0,E19))</f>
        <v>4034298.099999994</v>
      </c>
    </row>
    <row r="20" spans="1:6" ht="18">
      <c r="A20" s="53" t="s">
        <v>34</v>
      </c>
      <c r="B20" s="54"/>
      <c r="C20" s="55"/>
      <c r="D20" s="56"/>
      <c r="E20" s="56"/>
      <c r="F20" s="57"/>
    </row>
    <row r="21" spans="1:6" ht="34.799999999999997">
      <c r="A21" s="58" t="s">
        <v>35</v>
      </c>
      <c r="B21" s="59" t="s">
        <v>32</v>
      </c>
      <c r="C21" s="60" t="s">
        <v>36</v>
      </c>
      <c r="D21" s="61">
        <v>4803800</v>
      </c>
      <c r="E21" s="61">
        <v>5309901.87</v>
      </c>
      <c r="F21" s="62" t="str">
        <f t="shared" ref="F21:F52" si="0">IF(OR(D21="-",IF(E21="-",0,E21)&gt;=IF(D21="-",0,D21)),"-",IF(D21="-",0,D21)-IF(E21="-",0,E21))</f>
        <v>-</v>
      </c>
    </row>
    <row r="22" spans="1:6" ht="17.399999999999999">
      <c r="A22" s="58" t="s">
        <v>37</v>
      </c>
      <c r="B22" s="59" t="s">
        <v>32</v>
      </c>
      <c r="C22" s="60" t="s">
        <v>38</v>
      </c>
      <c r="D22" s="61">
        <v>1150000</v>
      </c>
      <c r="E22" s="61">
        <v>1163759.43</v>
      </c>
      <c r="F22" s="62" t="str">
        <f t="shared" si="0"/>
        <v>-</v>
      </c>
    </row>
    <row r="23" spans="1:6" ht="18">
      <c r="A23" s="63" t="s">
        <v>39</v>
      </c>
      <c r="B23" s="64" t="s">
        <v>32</v>
      </c>
      <c r="C23" s="65" t="s">
        <v>40</v>
      </c>
      <c r="D23" s="66">
        <v>1150000</v>
      </c>
      <c r="E23" s="66">
        <v>1163759.43</v>
      </c>
      <c r="F23" s="67" t="str">
        <f t="shared" si="0"/>
        <v>-</v>
      </c>
    </row>
    <row r="24" spans="1:6" ht="126">
      <c r="A24" s="68" t="s">
        <v>41</v>
      </c>
      <c r="B24" s="64" t="s">
        <v>32</v>
      </c>
      <c r="C24" s="65" t="s">
        <v>42</v>
      </c>
      <c r="D24" s="66">
        <v>1090000</v>
      </c>
      <c r="E24" s="66">
        <v>994330.63</v>
      </c>
      <c r="F24" s="67">
        <f t="shared" si="0"/>
        <v>95669.37</v>
      </c>
    </row>
    <row r="25" spans="1:6" ht="180">
      <c r="A25" s="68" t="s">
        <v>43</v>
      </c>
      <c r="B25" s="64" t="s">
        <v>32</v>
      </c>
      <c r="C25" s="65" t="s">
        <v>44</v>
      </c>
      <c r="D25" s="66" t="s">
        <v>45</v>
      </c>
      <c r="E25" s="66">
        <v>994156.41</v>
      </c>
      <c r="F25" s="67" t="str">
        <f t="shared" si="0"/>
        <v>-</v>
      </c>
    </row>
    <row r="26" spans="1:6" ht="180">
      <c r="A26" s="68" t="s">
        <v>46</v>
      </c>
      <c r="B26" s="64" t="s">
        <v>32</v>
      </c>
      <c r="C26" s="65" t="s">
        <v>47</v>
      </c>
      <c r="D26" s="66" t="s">
        <v>45</v>
      </c>
      <c r="E26" s="66">
        <v>174.22</v>
      </c>
      <c r="F26" s="67" t="str">
        <f t="shared" si="0"/>
        <v>-</v>
      </c>
    </row>
    <row r="27" spans="1:6" ht="180">
      <c r="A27" s="68" t="s">
        <v>48</v>
      </c>
      <c r="B27" s="64" t="s">
        <v>32</v>
      </c>
      <c r="C27" s="65" t="s">
        <v>49</v>
      </c>
      <c r="D27" s="66" t="s">
        <v>45</v>
      </c>
      <c r="E27" s="66">
        <v>16035.24</v>
      </c>
      <c r="F27" s="67" t="str">
        <f t="shared" si="0"/>
        <v>-</v>
      </c>
    </row>
    <row r="28" spans="1:6" ht="234">
      <c r="A28" s="68" t="s">
        <v>50</v>
      </c>
      <c r="B28" s="64" t="s">
        <v>32</v>
      </c>
      <c r="C28" s="65" t="s">
        <v>51</v>
      </c>
      <c r="D28" s="66" t="s">
        <v>45</v>
      </c>
      <c r="E28" s="66">
        <v>16013.79</v>
      </c>
      <c r="F28" s="67" t="str">
        <f t="shared" si="0"/>
        <v>-</v>
      </c>
    </row>
    <row r="29" spans="1:6" ht="234">
      <c r="A29" s="68" t="s">
        <v>52</v>
      </c>
      <c r="B29" s="64" t="s">
        <v>32</v>
      </c>
      <c r="C29" s="65" t="s">
        <v>53</v>
      </c>
      <c r="D29" s="66" t="s">
        <v>45</v>
      </c>
      <c r="E29" s="66">
        <v>21.45</v>
      </c>
      <c r="F29" s="67" t="str">
        <f t="shared" si="0"/>
        <v>-</v>
      </c>
    </row>
    <row r="30" spans="1:6" ht="72">
      <c r="A30" s="63" t="s">
        <v>54</v>
      </c>
      <c r="B30" s="64" t="s">
        <v>32</v>
      </c>
      <c r="C30" s="65" t="s">
        <v>55</v>
      </c>
      <c r="D30" s="66">
        <v>60000</v>
      </c>
      <c r="E30" s="66">
        <v>63693.56</v>
      </c>
      <c r="F30" s="67" t="str">
        <f t="shared" si="0"/>
        <v>-</v>
      </c>
    </row>
    <row r="31" spans="1:6" ht="126">
      <c r="A31" s="63" t="s">
        <v>56</v>
      </c>
      <c r="B31" s="64" t="s">
        <v>32</v>
      </c>
      <c r="C31" s="65" t="s">
        <v>57</v>
      </c>
      <c r="D31" s="66" t="s">
        <v>45</v>
      </c>
      <c r="E31" s="66">
        <v>63679.57</v>
      </c>
      <c r="F31" s="67" t="str">
        <f t="shared" si="0"/>
        <v>-</v>
      </c>
    </row>
    <row r="32" spans="1:6" ht="126">
      <c r="A32" s="63" t="s">
        <v>58</v>
      </c>
      <c r="B32" s="64" t="s">
        <v>32</v>
      </c>
      <c r="C32" s="65" t="s">
        <v>59</v>
      </c>
      <c r="D32" s="66" t="s">
        <v>45</v>
      </c>
      <c r="E32" s="66">
        <v>13.99</v>
      </c>
      <c r="F32" s="67" t="str">
        <f t="shared" si="0"/>
        <v>-</v>
      </c>
    </row>
    <row r="33" spans="1:6" ht="90">
      <c r="A33" s="63" t="s">
        <v>60</v>
      </c>
      <c r="B33" s="64" t="s">
        <v>32</v>
      </c>
      <c r="C33" s="65" t="s">
        <v>61</v>
      </c>
      <c r="D33" s="66" t="s">
        <v>45</v>
      </c>
      <c r="E33" s="66">
        <v>89700</v>
      </c>
      <c r="F33" s="67" t="str">
        <f t="shared" si="0"/>
        <v>-</v>
      </c>
    </row>
    <row r="34" spans="1:6" ht="126">
      <c r="A34" s="68" t="s">
        <v>62</v>
      </c>
      <c r="B34" s="64" t="s">
        <v>32</v>
      </c>
      <c r="C34" s="65" t="s">
        <v>63</v>
      </c>
      <c r="D34" s="66" t="s">
        <v>45</v>
      </c>
      <c r="E34" s="66">
        <v>89700</v>
      </c>
      <c r="F34" s="67" t="str">
        <f t="shared" si="0"/>
        <v>-</v>
      </c>
    </row>
    <row r="35" spans="1:6" ht="17.399999999999999">
      <c r="A35" s="58" t="s">
        <v>64</v>
      </c>
      <c r="B35" s="59" t="s">
        <v>32</v>
      </c>
      <c r="C35" s="60" t="s">
        <v>65</v>
      </c>
      <c r="D35" s="61">
        <v>814800</v>
      </c>
      <c r="E35" s="61">
        <v>454228.68</v>
      </c>
      <c r="F35" s="62">
        <f t="shared" si="0"/>
        <v>360571.32</v>
      </c>
    </row>
    <row r="36" spans="1:6" ht="18">
      <c r="A36" s="63" t="s">
        <v>66</v>
      </c>
      <c r="B36" s="64" t="s">
        <v>32</v>
      </c>
      <c r="C36" s="65" t="s">
        <v>67</v>
      </c>
      <c r="D36" s="66">
        <v>814800</v>
      </c>
      <c r="E36" s="66">
        <v>454228.68</v>
      </c>
      <c r="F36" s="67">
        <f t="shared" si="0"/>
        <v>360571.32</v>
      </c>
    </row>
    <row r="37" spans="1:6" ht="18">
      <c r="A37" s="63" t="s">
        <v>66</v>
      </c>
      <c r="B37" s="64" t="s">
        <v>32</v>
      </c>
      <c r="C37" s="65" t="s">
        <v>68</v>
      </c>
      <c r="D37" s="66">
        <v>814800</v>
      </c>
      <c r="E37" s="66">
        <v>454228.68</v>
      </c>
      <c r="F37" s="67">
        <f t="shared" si="0"/>
        <v>360571.32</v>
      </c>
    </row>
    <row r="38" spans="1:6" ht="72">
      <c r="A38" s="63" t="s">
        <v>69</v>
      </c>
      <c r="B38" s="64" t="s">
        <v>32</v>
      </c>
      <c r="C38" s="65" t="s">
        <v>70</v>
      </c>
      <c r="D38" s="66" t="s">
        <v>45</v>
      </c>
      <c r="E38" s="66">
        <v>442843.32</v>
      </c>
      <c r="F38" s="67" t="str">
        <f t="shared" si="0"/>
        <v>-</v>
      </c>
    </row>
    <row r="39" spans="1:6" ht="72">
      <c r="A39" s="63" t="s">
        <v>71</v>
      </c>
      <c r="B39" s="64" t="s">
        <v>32</v>
      </c>
      <c r="C39" s="65" t="s">
        <v>72</v>
      </c>
      <c r="D39" s="66" t="s">
        <v>45</v>
      </c>
      <c r="E39" s="66">
        <v>11385.36</v>
      </c>
      <c r="F39" s="67" t="str">
        <f t="shared" si="0"/>
        <v>-</v>
      </c>
    </row>
    <row r="40" spans="1:6" ht="17.399999999999999">
      <c r="A40" s="58" t="s">
        <v>73</v>
      </c>
      <c r="B40" s="59" t="s">
        <v>32</v>
      </c>
      <c r="C40" s="60" t="s">
        <v>74</v>
      </c>
      <c r="D40" s="61">
        <v>2556400</v>
      </c>
      <c r="E40" s="61">
        <v>3103639.84</v>
      </c>
      <c r="F40" s="62" t="str">
        <f t="shared" si="0"/>
        <v>-</v>
      </c>
    </row>
    <row r="41" spans="1:6" ht="18">
      <c r="A41" s="63" t="s">
        <v>75</v>
      </c>
      <c r="B41" s="64" t="s">
        <v>32</v>
      </c>
      <c r="C41" s="65" t="s">
        <v>76</v>
      </c>
      <c r="D41" s="66">
        <v>279000</v>
      </c>
      <c r="E41" s="66">
        <v>292642.59000000003</v>
      </c>
      <c r="F41" s="67" t="str">
        <f t="shared" si="0"/>
        <v>-</v>
      </c>
    </row>
    <row r="42" spans="1:6" ht="72">
      <c r="A42" s="63" t="s">
        <v>77</v>
      </c>
      <c r="B42" s="64" t="s">
        <v>32</v>
      </c>
      <c r="C42" s="65" t="s">
        <v>78</v>
      </c>
      <c r="D42" s="66">
        <v>279000</v>
      </c>
      <c r="E42" s="66">
        <v>292642.59000000003</v>
      </c>
      <c r="F42" s="67" t="str">
        <f t="shared" si="0"/>
        <v>-</v>
      </c>
    </row>
    <row r="43" spans="1:6" ht="126">
      <c r="A43" s="63" t="s">
        <v>79</v>
      </c>
      <c r="B43" s="64" t="s">
        <v>32</v>
      </c>
      <c r="C43" s="65" t="s">
        <v>80</v>
      </c>
      <c r="D43" s="66" t="s">
        <v>45</v>
      </c>
      <c r="E43" s="66">
        <v>292642.59000000003</v>
      </c>
      <c r="F43" s="67" t="str">
        <f t="shared" si="0"/>
        <v>-</v>
      </c>
    </row>
    <row r="44" spans="1:6" ht="18">
      <c r="A44" s="63" t="s">
        <v>81</v>
      </c>
      <c r="B44" s="64" t="s">
        <v>32</v>
      </c>
      <c r="C44" s="65" t="s">
        <v>82</v>
      </c>
      <c r="D44" s="66">
        <v>2277400</v>
      </c>
      <c r="E44" s="66">
        <v>2810997.25</v>
      </c>
      <c r="F44" s="67" t="str">
        <f t="shared" si="0"/>
        <v>-</v>
      </c>
    </row>
    <row r="45" spans="1:6" ht="18">
      <c r="A45" s="63" t="s">
        <v>83</v>
      </c>
      <c r="B45" s="64" t="s">
        <v>32</v>
      </c>
      <c r="C45" s="65" t="s">
        <v>84</v>
      </c>
      <c r="D45" s="66">
        <v>648000</v>
      </c>
      <c r="E45" s="66">
        <v>1270427.03</v>
      </c>
      <c r="F45" s="67" t="str">
        <f t="shared" si="0"/>
        <v>-</v>
      </c>
    </row>
    <row r="46" spans="1:6" ht="54">
      <c r="A46" s="63" t="s">
        <v>85</v>
      </c>
      <c r="B46" s="64" t="s">
        <v>32</v>
      </c>
      <c r="C46" s="65" t="s">
        <v>86</v>
      </c>
      <c r="D46" s="66">
        <v>648000</v>
      </c>
      <c r="E46" s="66">
        <v>1270427.03</v>
      </c>
      <c r="F46" s="67" t="str">
        <f t="shared" si="0"/>
        <v>-</v>
      </c>
    </row>
    <row r="47" spans="1:6" ht="108">
      <c r="A47" s="63" t="s">
        <v>87</v>
      </c>
      <c r="B47" s="64" t="s">
        <v>32</v>
      </c>
      <c r="C47" s="65" t="s">
        <v>88</v>
      </c>
      <c r="D47" s="66" t="s">
        <v>45</v>
      </c>
      <c r="E47" s="66">
        <v>1270427.03</v>
      </c>
      <c r="F47" s="67" t="str">
        <f t="shared" si="0"/>
        <v>-</v>
      </c>
    </row>
    <row r="48" spans="1:6" ht="18">
      <c r="A48" s="63" t="s">
        <v>89</v>
      </c>
      <c r="B48" s="64" t="s">
        <v>32</v>
      </c>
      <c r="C48" s="65" t="s">
        <v>90</v>
      </c>
      <c r="D48" s="66">
        <v>1629400</v>
      </c>
      <c r="E48" s="66">
        <v>1540570.22</v>
      </c>
      <c r="F48" s="67">
        <f t="shared" si="0"/>
        <v>88829.780000000028</v>
      </c>
    </row>
    <row r="49" spans="1:6" ht="72">
      <c r="A49" s="63" t="s">
        <v>91</v>
      </c>
      <c r="B49" s="64" t="s">
        <v>32</v>
      </c>
      <c r="C49" s="65" t="s">
        <v>92</v>
      </c>
      <c r="D49" s="66">
        <v>1629400</v>
      </c>
      <c r="E49" s="66">
        <v>1540570.22</v>
      </c>
      <c r="F49" s="67">
        <f t="shared" si="0"/>
        <v>88829.780000000028</v>
      </c>
    </row>
    <row r="50" spans="1:6" ht="126">
      <c r="A50" s="63" t="s">
        <v>93</v>
      </c>
      <c r="B50" s="64" t="s">
        <v>32</v>
      </c>
      <c r="C50" s="65" t="s">
        <v>94</v>
      </c>
      <c r="D50" s="66" t="s">
        <v>45</v>
      </c>
      <c r="E50" s="66">
        <v>1540720.22</v>
      </c>
      <c r="F50" s="67" t="str">
        <f t="shared" si="0"/>
        <v>-</v>
      </c>
    </row>
    <row r="51" spans="1:6" ht="126">
      <c r="A51" s="63" t="s">
        <v>95</v>
      </c>
      <c r="B51" s="64" t="s">
        <v>32</v>
      </c>
      <c r="C51" s="65" t="s">
        <v>96</v>
      </c>
      <c r="D51" s="66" t="s">
        <v>45</v>
      </c>
      <c r="E51" s="66">
        <v>-150</v>
      </c>
      <c r="F51" s="67" t="str">
        <f t="shared" si="0"/>
        <v>-</v>
      </c>
    </row>
    <row r="52" spans="1:6" ht="17.399999999999999">
      <c r="A52" s="58" t="s">
        <v>97</v>
      </c>
      <c r="B52" s="59" t="s">
        <v>32</v>
      </c>
      <c r="C52" s="60" t="s">
        <v>98</v>
      </c>
      <c r="D52" s="61">
        <v>21200</v>
      </c>
      <c r="E52" s="61">
        <v>15440</v>
      </c>
      <c r="F52" s="62">
        <f t="shared" si="0"/>
        <v>5760</v>
      </c>
    </row>
    <row r="53" spans="1:6" ht="72">
      <c r="A53" s="63" t="s">
        <v>99</v>
      </c>
      <c r="B53" s="64" t="s">
        <v>32</v>
      </c>
      <c r="C53" s="65" t="s">
        <v>100</v>
      </c>
      <c r="D53" s="66">
        <v>21200</v>
      </c>
      <c r="E53" s="66">
        <v>15440</v>
      </c>
      <c r="F53" s="67">
        <f t="shared" ref="F53:F84" si="1">IF(OR(D53="-",IF(E53="-",0,E53)&gt;=IF(D53="-",0,D53)),"-",IF(D53="-",0,D53)-IF(E53="-",0,E53))</f>
        <v>5760</v>
      </c>
    </row>
    <row r="54" spans="1:6" ht="126">
      <c r="A54" s="63" t="s">
        <v>101</v>
      </c>
      <c r="B54" s="64" t="s">
        <v>32</v>
      </c>
      <c r="C54" s="65" t="s">
        <v>102</v>
      </c>
      <c r="D54" s="66">
        <v>21200</v>
      </c>
      <c r="E54" s="66">
        <v>15440</v>
      </c>
      <c r="F54" s="67">
        <f t="shared" si="1"/>
        <v>5760</v>
      </c>
    </row>
    <row r="55" spans="1:6" ht="126">
      <c r="A55" s="63" t="s">
        <v>101</v>
      </c>
      <c r="B55" s="64" t="s">
        <v>32</v>
      </c>
      <c r="C55" s="65" t="s">
        <v>103</v>
      </c>
      <c r="D55" s="66" t="s">
        <v>45</v>
      </c>
      <c r="E55" s="66">
        <v>15440</v>
      </c>
      <c r="F55" s="67" t="str">
        <f t="shared" si="1"/>
        <v>-</v>
      </c>
    </row>
    <row r="56" spans="1:6" ht="69.599999999999994">
      <c r="A56" s="58" t="s">
        <v>104</v>
      </c>
      <c r="B56" s="59" t="s">
        <v>32</v>
      </c>
      <c r="C56" s="60" t="s">
        <v>105</v>
      </c>
      <c r="D56" s="61">
        <v>146100</v>
      </c>
      <c r="E56" s="61">
        <v>142636.07</v>
      </c>
      <c r="F56" s="62">
        <f t="shared" si="1"/>
        <v>3463.929999999993</v>
      </c>
    </row>
    <row r="57" spans="1:6" ht="144">
      <c r="A57" s="68" t="s">
        <v>106</v>
      </c>
      <c r="B57" s="64" t="s">
        <v>32</v>
      </c>
      <c r="C57" s="65" t="s">
        <v>107</v>
      </c>
      <c r="D57" s="66">
        <v>146100</v>
      </c>
      <c r="E57" s="66">
        <v>142636.07</v>
      </c>
      <c r="F57" s="67">
        <f t="shared" si="1"/>
        <v>3463.929999999993</v>
      </c>
    </row>
    <row r="58" spans="1:6" ht="126">
      <c r="A58" s="68" t="s">
        <v>108</v>
      </c>
      <c r="B58" s="64" t="s">
        <v>32</v>
      </c>
      <c r="C58" s="65" t="s">
        <v>109</v>
      </c>
      <c r="D58" s="66">
        <v>83700</v>
      </c>
      <c r="E58" s="66">
        <v>84611.07</v>
      </c>
      <c r="F58" s="67" t="str">
        <f t="shared" si="1"/>
        <v>-</v>
      </c>
    </row>
    <row r="59" spans="1:6" ht="126">
      <c r="A59" s="63" t="s">
        <v>110</v>
      </c>
      <c r="B59" s="64" t="s">
        <v>32</v>
      </c>
      <c r="C59" s="65" t="s">
        <v>111</v>
      </c>
      <c r="D59" s="66">
        <v>83700</v>
      </c>
      <c r="E59" s="66">
        <v>84611.07</v>
      </c>
      <c r="F59" s="67" t="str">
        <f t="shared" si="1"/>
        <v>-</v>
      </c>
    </row>
    <row r="60" spans="1:6" ht="72">
      <c r="A60" s="63" t="s">
        <v>112</v>
      </c>
      <c r="B60" s="64" t="s">
        <v>32</v>
      </c>
      <c r="C60" s="65" t="s">
        <v>113</v>
      </c>
      <c r="D60" s="66">
        <v>62400</v>
      </c>
      <c r="E60" s="66">
        <v>58025</v>
      </c>
      <c r="F60" s="67">
        <f t="shared" si="1"/>
        <v>4375</v>
      </c>
    </row>
    <row r="61" spans="1:6" ht="54">
      <c r="A61" s="63" t="s">
        <v>114</v>
      </c>
      <c r="B61" s="64" t="s">
        <v>32</v>
      </c>
      <c r="C61" s="65" t="s">
        <v>115</v>
      </c>
      <c r="D61" s="66">
        <v>62400</v>
      </c>
      <c r="E61" s="66">
        <v>58025</v>
      </c>
      <c r="F61" s="67">
        <f t="shared" si="1"/>
        <v>4375</v>
      </c>
    </row>
    <row r="62" spans="1:6" ht="52.2">
      <c r="A62" s="58" t="s">
        <v>116</v>
      </c>
      <c r="B62" s="59" t="s">
        <v>32</v>
      </c>
      <c r="C62" s="60" t="s">
        <v>117</v>
      </c>
      <c r="D62" s="61">
        <v>101000</v>
      </c>
      <c r="E62" s="61">
        <v>134854.74</v>
      </c>
      <c r="F62" s="62" t="str">
        <f t="shared" si="1"/>
        <v>-</v>
      </c>
    </row>
    <row r="63" spans="1:6" ht="18">
      <c r="A63" s="63" t="s">
        <v>118</v>
      </c>
      <c r="B63" s="64" t="s">
        <v>32</v>
      </c>
      <c r="C63" s="65" t="s">
        <v>119</v>
      </c>
      <c r="D63" s="66">
        <v>101000</v>
      </c>
      <c r="E63" s="66">
        <v>134854.74</v>
      </c>
      <c r="F63" s="67" t="str">
        <f t="shared" si="1"/>
        <v>-</v>
      </c>
    </row>
    <row r="64" spans="1:6" ht="54">
      <c r="A64" s="63" t="s">
        <v>120</v>
      </c>
      <c r="B64" s="64" t="s">
        <v>32</v>
      </c>
      <c r="C64" s="65" t="s">
        <v>121</v>
      </c>
      <c r="D64" s="66">
        <v>36000</v>
      </c>
      <c r="E64" s="66">
        <v>66358.17</v>
      </c>
      <c r="F64" s="67" t="str">
        <f t="shared" si="1"/>
        <v>-</v>
      </c>
    </row>
    <row r="65" spans="1:6" ht="54">
      <c r="A65" s="63" t="s">
        <v>122</v>
      </c>
      <c r="B65" s="64" t="s">
        <v>32</v>
      </c>
      <c r="C65" s="65" t="s">
        <v>123</v>
      </c>
      <c r="D65" s="66">
        <v>36000</v>
      </c>
      <c r="E65" s="66">
        <v>66358.17</v>
      </c>
      <c r="F65" s="67" t="str">
        <f t="shared" si="1"/>
        <v>-</v>
      </c>
    </row>
    <row r="66" spans="1:6" ht="36">
      <c r="A66" s="63" t="s">
        <v>124</v>
      </c>
      <c r="B66" s="64" t="s">
        <v>32</v>
      </c>
      <c r="C66" s="65" t="s">
        <v>125</v>
      </c>
      <c r="D66" s="66">
        <v>65000</v>
      </c>
      <c r="E66" s="66">
        <v>68496.570000000007</v>
      </c>
      <c r="F66" s="67" t="str">
        <f t="shared" si="1"/>
        <v>-</v>
      </c>
    </row>
    <row r="67" spans="1:6" ht="36">
      <c r="A67" s="63" t="s">
        <v>126</v>
      </c>
      <c r="B67" s="64" t="s">
        <v>32</v>
      </c>
      <c r="C67" s="65" t="s">
        <v>127</v>
      </c>
      <c r="D67" s="66">
        <v>65000</v>
      </c>
      <c r="E67" s="66">
        <v>68496.570000000007</v>
      </c>
      <c r="F67" s="67" t="str">
        <f t="shared" si="1"/>
        <v>-</v>
      </c>
    </row>
    <row r="68" spans="1:6" ht="34.799999999999997">
      <c r="A68" s="58" t="s">
        <v>128</v>
      </c>
      <c r="B68" s="59" t="s">
        <v>32</v>
      </c>
      <c r="C68" s="60" t="s">
        <v>129</v>
      </c>
      <c r="D68" s="61">
        <v>14300</v>
      </c>
      <c r="E68" s="61">
        <v>37993.11</v>
      </c>
      <c r="F68" s="62" t="str">
        <f t="shared" si="1"/>
        <v>-</v>
      </c>
    </row>
    <row r="69" spans="1:6" ht="180">
      <c r="A69" s="68" t="s">
        <v>130</v>
      </c>
      <c r="B69" s="64" t="s">
        <v>32</v>
      </c>
      <c r="C69" s="65" t="s">
        <v>131</v>
      </c>
      <c r="D69" s="66">
        <v>14300</v>
      </c>
      <c r="E69" s="66">
        <v>37993.11</v>
      </c>
      <c r="F69" s="67" t="str">
        <f t="shared" si="1"/>
        <v>-</v>
      </c>
    </row>
    <row r="70" spans="1:6" ht="144">
      <c r="A70" s="68" t="s">
        <v>132</v>
      </c>
      <c r="B70" s="64" t="s">
        <v>32</v>
      </c>
      <c r="C70" s="65" t="s">
        <v>133</v>
      </c>
      <c r="D70" s="66">
        <v>14300</v>
      </c>
      <c r="E70" s="66">
        <v>37993.11</v>
      </c>
      <c r="F70" s="67" t="str">
        <f t="shared" si="1"/>
        <v>-</v>
      </c>
    </row>
    <row r="71" spans="1:6" ht="108">
      <c r="A71" s="63" t="s">
        <v>134</v>
      </c>
      <c r="B71" s="64" t="s">
        <v>32</v>
      </c>
      <c r="C71" s="65" t="s">
        <v>135</v>
      </c>
      <c r="D71" s="66">
        <v>14300</v>
      </c>
      <c r="E71" s="66">
        <v>37993.11</v>
      </c>
      <c r="F71" s="67" t="str">
        <f t="shared" si="1"/>
        <v>-</v>
      </c>
    </row>
    <row r="72" spans="1:6" ht="17.399999999999999">
      <c r="A72" s="58" t="s">
        <v>136</v>
      </c>
      <c r="B72" s="59" t="s">
        <v>32</v>
      </c>
      <c r="C72" s="60" t="s">
        <v>137</v>
      </c>
      <c r="D72" s="61" t="s">
        <v>45</v>
      </c>
      <c r="E72" s="61">
        <v>257350</v>
      </c>
      <c r="F72" s="62" t="str">
        <f t="shared" si="1"/>
        <v>-</v>
      </c>
    </row>
    <row r="73" spans="1:6" ht="36">
      <c r="A73" s="63" t="s">
        <v>138</v>
      </c>
      <c r="B73" s="64" t="s">
        <v>32</v>
      </c>
      <c r="C73" s="65" t="s">
        <v>139</v>
      </c>
      <c r="D73" s="66" t="s">
        <v>45</v>
      </c>
      <c r="E73" s="66">
        <v>257350</v>
      </c>
      <c r="F73" s="67" t="str">
        <f t="shared" si="1"/>
        <v>-</v>
      </c>
    </row>
    <row r="74" spans="1:6" ht="126">
      <c r="A74" s="63" t="s">
        <v>140</v>
      </c>
      <c r="B74" s="64" t="s">
        <v>32</v>
      </c>
      <c r="C74" s="65" t="s">
        <v>141</v>
      </c>
      <c r="D74" s="66" t="s">
        <v>45</v>
      </c>
      <c r="E74" s="66">
        <v>257350</v>
      </c>
      <c r="F74" s="67" t="str">
        <f t="shared" si="1"/>
        <v>-</v>
      </c>
    </row>
    <row r="75" spans="1:6" ht="17.399999999999999">
      <c r="A75" s="58" t="s">
        <v>142</v>
      </c>
      <c r="B75" s="59" t="s">
        <v>32</v>
      </c>
      <c r="C75" s="60" t="s">
        <v>143</v>
      </c>
      <c r="D75" s="61">
        <v>148605300</v>
      </c>
      <c r="E75" s="61">
        <v>144064900.03</v>
      </c>
      <c r="F75" s="62">
        <f t="shared" si="1"/>
        <v>4540399.9699999988</v>
      </c>
    </row>
    <row r="76" spans="1:6" ht="52.2">
      <c r="A76" s="58" t="s">
        <v>144</v>
      </c>
      <c r="B76" s="59" t="s">
        <v>32</v>
      </c>
      <c r="C76" s="60" t="s">
        <v>145</v>
      </c>
      <c r="D76" s="61">
        <v>148670300</v>
      </c>
      <c r="E76" s="61">
        <v>144129834.78</v>
      </c>
      <c r="F76" s="62">
        <f t="shared" si="1"/>
        <v>4540465.2199999988</v>
      </c>
    </row>
    <row r="77" spans="1:6" ht="36">
      <c r="A77" s="63" t="s">
        <v>146</v>
      </c>
      <c r="B77" s="64" t="s">
        <v>32</v>
      </c>
      <c r="C77" s="65" t="s">
        <v>147</v>
      </c>
      <c r="D77" s="66">
        <v>9714300</v>
      </c>
      <c r="E77" s="66">
        <v>9714300</v>
      </c>
      <c r="F77" s="67" t="str">
        <f t="shared" si="1"/>
        <v>-</v>
      </c>
    </row>
    <row r="78" spans="1:6" ht="36">
      <c r="A78" s="63" t="s">
        <v>148</v>
      </c>
      <c r="B78" s="64" t="s">
        <v>32</v>
      </c>
      <c r="C78" s="65" t="s">
        <v>149</v>
      </c>
      <c r="D78" s="66">
        <v>9301700</v>
      </c>
      <c r="E78" s="66">
        <v>9301700</v>
      </c>
      <c r="F78" s="67" t="str">
        <f t="shared" si="1"/>
        <v>-</v>
      </c>
    </row>
    <row r="79" spans="1:6" ht="36">
      <c r="A79" s="63" t="s">
        <v>150</v>
      </c>
      <c r="B79" s="64" t="s">
        <v>32</v>
      </c>
      <c r="C79" s="65" t="s">
        <v>151</v>
      </c>
      <c r="D79" s="66">
        <v>9301700</v>
      </c>
      <c r="E79" s="66">
        <v>9301700</v>
      </c>
      <c r="F79" s="67" t="str">
        <f t="shared" si="1"/>
        <v>-</v>
      </c>
    </row>
    <row r="80" spans="1:6" ht="36">
      <c r="A80" s="63" t="s">
        <v>152</v>
      </c>
      <c r="B80" s="64" t="s">
        <v>32</v>
      </c>
      <c r="C80" s="65" t="s">
        <v>153</v>
      </c>
      <c r="D80" s="66">
        <v>412600</v>
      </c>
      <c r="E80" s="66">
        <v>412600</v>
      </c>
      <c r="F80" s="67" t="str">
        <f t="shared" si="1"/>
        <v>-</v>
      </c>
    </row>
    <row r="81" spans="1:6" ht="54">
      <c r="A81" s="63" t="s">
        <v>154</v>
      </c>
      <c r="B81" s="64" t="s">
        <v>32</v>
      </c>
      <c r="C81" s="65" t="s">
        <v>155</v>
      </c>
      <c r="D81" s="66">
        <v>412600</v>
      </c>
      <c r="E81" s="66">
        <v>412600</v>
      </c>
      <c r="F81" s="67" t="str">
        <f t="shared" si="1"/>
        <v>-</v>
      </c>
    </row>
    <row r="82" spans="1:6" ht="36">
      <c r="A82" s="63" t="s">
        <v>156</v>
      </c>
      <c r="B82" s="64" t="s">
        <v>32</v>
      </c>
      <c r="C82" s="65" t="s">
        <v>157</v>
      </c>
      <c r="D82" s="66">
        <v>299400</v>
      </c>
      <c r="E82" s="66">
        <v>299400</v>
      </c>
      <c r="F82" s="67" t="str">
        <f t="shared" si="1"/>
        <v>-</v>
      </c>
    </row>
    <row r="83" spans="1:6" ht="54">
      <c r="A83" s="63" t="s">
        <v>158</v>
      </c>
      <c r="B83" s="64" t="s">
        <v>32</v>
      </c>
      <c r="C83" s="65" t="s">
        <v>159</v>
      </c>
      <c r="D83" s="66">
        <v>200</v>
      </c>
      <c r="E83" s="66">
        <v>200</v>
      </c>
      <c r="F83" s="67" t="str">
        <f t="shared" si="1"/>
        <v>-</v>
      </c>
    </row>
    <row r="84" spans="1:6" ht="54">
      <c r="A84" s="63" t="s">
        <v>160</v>
      </c>
      <c r="B84" s="64" t="s">
        <v>32</v>
      </c>
      <c r="C84" s="65" t="s">
        <v>161</v>
      </c>
      <c r="D84" s="66">
        <v>200</v>
      </c>
      <c r="E84" s="66">
        <v>200</v>
      </c>
      <c r="F84" s="67" t="str">
        <f t="shared" si="1"/>
        <v>-</v>
      </c>
    </row>
    <row r="85" spans="1:6" ht="54">
      <c r="A85" s="63" t="s">
        <v>162</v>
      </c>
      <c r="B85" s="64" t="s">
        <v>32</v>
      </c>
      <c r="C85" s="65" t="s">
        <v>163</v>
      </c>
      <c r="D85" s="66">
        <v>299200</v>
      </c>
      <c r="E85" s="66">
        <v>299200</v>
      </c>
      <c r="F85" s="67" t="str">
        <f t="shared" ref="F85:F94" si="2">IF(OR(D85="-",IF(E85="-",0,E85)&gt;=IF(D85="-",0,D85)),"-",IF(D85="-",0,D85)-IF(E85="-",0,E85))</f>
        <v>-</v>
      </c>
    </row>
    <row r="86" spans="1:6" ht="72">
      <c r="A86" s="63" t="s">
        <v>164</v>
      </c>
      <c r="B86" s="64" t="s">
        <v>32</v>
      </c>
      <c r="C86" s="65" t="s">
        <v>165</v>
      </c>
      <c r="D86" s="66">
        <v>299200</v>
      </c>
      <c r="E86" s="66">
        <v>299200</v>
      </c>
      <c r="F86" s="67" t="str">
        <f t="shared" si="2"/>
        <v>-</v>
      </c>
    </row>
    <row r="87" spans="1:6" ht="18">
      <c r="A87" s="63" t="s">
        <v>166</v>
      </c>
      <c r="B87" s="64" t="s">
        <v>32</v>
      </c>
      <c r="C87" s="65" t="s">
        <v>167</v>
      </c>
      <c r="D87" s="66">
        <v>138656600</v>
      </c>
      <c r="E87" s="66">
        <v>134116134.78</v>
      </c>
      <c r="F87" s="67">
        <f t="shared" si="2"/>
        <v>4540465.2199999988</v>
      </c>
    </row>
    <row r="88" spans="1:6" ht="90">
      <c r="A88" s="63" t="s">
        <v>168</v>
      </c>
      <c r="B88" s="64" t="s">
        <v>32</v>
      </c>
      <c r="C88" s="65" t="s">
        <v>169</v>
      </c>
      <c r="D88" s="66">
        <v>1619000</v>
      </c>
      <c r="E88" s="66">
        <v>1618942.82</v>
      </c>
      <c r="F88" s="67">
        <f t="shared" si="2"/>
        <v>57.179999999934807</v>
      </c>
    </row>
    <row r="89" spans="1:6" ht="108">
      <c r="A89" s="63" t="s">
        <v>170</v>
      </c>
      <c r="B89" s="64" t="s">
        <v>32</v>
      </c>
      <c r="C89" s="65" t="s">
        <v>171</v>
      </c>
      <c r="D89" s="66">
        <v>1619000</v>
      </c>
      <c r="E89" s="66">
        <v>1618942.82</v>
      </c>
      <c r="F89" s="67">
        <f t="shared" si="2"/>
        <v>57.179999999934807</v>
      </c>
    </row>
    <row r="90" spans="1:6" ht="36">
      <c r="A90" s="63" t="s">
        <v>172</v>
      </c>
      <c r="B90" s="64" t="s">
        <v>32</v>
      </c>
      <c r="C90" s="65" t="s">
        <v>173</v>
      </c>
      <c r="D90" s="66">
        <v>137037600</v>
      </c>
      <c r="E90" s="66">
        <v>132497191.95999999</v>
      </c>
      <c r="F90" s="67">
        <f t="shared" si="2"/>
        <v>4540408.0400000066</v>
      </c>
    </row>
    <row r="91" spans="1:6" ht="36">
      <c r="A91" s="63" t="s">
        <v>174</v>
      </c>
      <c r="B91" s="64" t="s">
        <v>32</v>
      </c>
      <c r="C91" s="65" t="s">
        <v>175</v>
      </c>
      <c r="D91" s="66">
        <v>137037600</v>
      </c>
      <c r="E91" s="66">
        <v>132497191.95999999</v>
      </c>
      <c r="F91" s="67">
        <f t="shared" si="2"/>
        <v>4540408.0400000066</v>
      </c>
    </row>
    <row r="92" spans="1:6" ht="87">
      <c r="A92" s="58" t="s">
        <v>176</v>
      </c>
      <c r="B92" s="59" t="s">
        <v>32</v>
      </c>
      <c r="C92" s="60" t="s">
        <v>177</v>
      </c>
      <c r="D92" s="61">
        <v>-65000</v>
      </c>
      <c r="E92" s="61">
        <v>-64934.75</v>
      </c>
      <c r="F92" s="62" t="str">
        <f t="shared" si="2"/>
        <v>-</v>
      </c>
    </row>
    <row r="93" spans="1:6" ht="72">
      <c r="A93" s="63" t="s">
        <v>178</v>
      </c>
      <c r="B93" s="64" t="s">
        <v>32</v>
      </c>
      <c r="C93" s="65" t="s">
        <v>179</v>
      </c>
      <c r="D93" s="66">
        <v>-65000</v>
      </c>
      <c r="E93" s="66">
        <v>-64934.75</v>
      </c>
      <c r="F93" s="67" t="str">
        <f t="shared" si="2"/>
        <v>-</v>
      </c>
    </row>
    <row r="94" spans="1:6" ht="72">
      <c r="A94" s="63" t="s">
        <v>180</v>
      </c>
      <c r="B94" s="64" t="s">
        <v>32</v>
      </c>
      <c r="C94" s="65" t="s">
        <v>181</v>
      </c>
      <c r="D94" s="66">
        <v>-65000</v>
      </c>
      <c r="E94" s="66">
        <v>-64934.75</v>
      </c>
      <c r="F94" s="67" t="str">
        <f t="shared" si="2"/>
        <v>-</v>
      </c>
    </row>
    <row r="95" spans="1:6" ht="12.75" customHeight="1">
      <c r="A95" s="69"/>
      <c r="B95" s="70"/>
      <c r="C95" s="70"/>
      <c r="D95" s="71"/>
      <c r="E95" s="71"/>
      <c r="F95" s="71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53"/>
  <sheetViews>
    <sheetView showGridLines="0" topLeftCell="A63" workbookViewId="0">
      <selection activeCell="D15" sqref="D15"/>
    </sheetView>
  </sheetViews>
  <sheetFormatPr defaultRowHeight="12.75" customHeight="1"/>
  <cols>
    <col min="1" max="1" width="51.6640625" style="72" customWidth="1"/>
    <col min="2" max="2" width="8.21875" style="72" customWidth="1"/>
    <col min="3" max="3" width="40.6640625" style="72" customWidth="1"/>
    <col min="4" max="4" width="18.88671875" style="72" customWidth="1"/>
    <col min="5" max="6" width="18.6640625" style="72" customWidth="1"/>
  </cols>
  <sheetData>
    <row r="1" spans="1:6" ht="18"/>
    <row r="2" spans="1:6" ht="15" customHeight="1">
      <c r="A2" s="112" t="s">
        <v>182</v>
      </c>
      <c r="B2" s="112"/>
      <c r="C2" s="112"/>
      <c r="D2" s="112"/>
      <c r="E2" s="40"/>
      <c r="F2" s="34" t="s">
        <v>183</v>
      </c>
    </row>
    <row r="3" spans="1:6" ht="13.5" customHeight="1">
      <c r="A3" s="30"/>
      <c r="B3" s="30"/>
      <c r="C3" s="27"/>
      <c r="D3" s="34"/>
      <c r="E3" s="34"/>
      <c r="F3" s="34"/>
    </row>
    <row r="4" spans="1:6" ht="10.199999999999999" customHeight="1">
      <c r="A4" s="131" t="s">
        <v>22</v>
      </c>
      <c r="B4" s="117" t="s">
        <v>23</v>
      </c>
      <c r="C4" s="129" t="s">
        <v>184</v>
      </c>
      <c r="D4" s="120" t="s">
        <v>25</v>
      </c>
      <c r="E4" s="134" t="s">
        <v>26</v>
      </c>
      <c r="F4" s="126" t="s">
        <v>27</v>
      </c>
    </row>
    <row r="5" spans="1:6" ht="5.4" customHeight="1">
      <c r="A5" s="132"/>
      <c r="B5" s="118"/>
      <c r="C5" s="130"/>
      <c r="D5" s="121"/>
      <c r="E5" s="135"/>
      <c r="F5" s="127"/>
    </row>
    <row r="6" spans="1:6" ht="9.6" customHeight="1">
      <c r="A6" s="132"/>
      <c r="B6" s="118"/>
      <c r="C6" s="130"/>
      <c r="D6" s="121"/>
      <c r="E6" s="135"/>
      <c r="F6" s="127"/>
    </row>
    <row r="7" spans="1:6" ht="6" customHeight="1">
      <c r="A7" s="132"/>
      <c r="B7" s="118"/>
      <c r="C7" s="130"/>
      <c r="D7" s="121"/>
      <c r="E7" s="135"/>
      <c r="F7" s="127"/>
    </row>
    <row r="8" spans="1:6" ht="6.6" customHeight="1">
      <c r="A8" s="132"/>
      <c r="B8" s="118"/>
      <c r="C8" s="130"/>
      <c r="D8" s="121"/>
      <c r="E8" s="135"/>
      <c r="F8" s="127"/>
    </row>
    <row r="9" spans="1:6" ht="10.95" customHeight="1">
      <c r="A9" s="132"/>
      <c r="B9" s="118"/>
      <c r="C9" s="130"/>
      <c r="D9" s="121"/>
      <c r="E9" s="135"/>
      <c r="F9" s="127"/>
    </row>
    <row r="10" spans="1:6" ht="4.2" hidden="1" customHeight="1">
      <c r="A10" s="132"/>
      <c r="B10" s="118"/>
      <c r="C10" s="73"/>
      <c r="D10" s="121"/>
      <c r="E10" s="74"/>
      <c r="F10" s="75"/>
    </row>
    <row r="11" spans="1:6" ht="13.2" hidden="1" customHeight="1">
      <c r="A11" s="133"/>
      <c r="B11" s="119"/>
      <c r="C11" s="76"/>
      <c r="D11" s="122"/>
      <c r="E11" s="77"/>
      <c r="F11" s="78"/>
    </row>
    <row r="12" spans="1:6" ht="13.5" customHeight="1">
      <c r="A12" s="42">
        <v>1</v>
      </c>
      <c r="B12" s="43">
        <v>2</v>
      </c>
      <c r="C12" s="44">
        <v>3</v>
      </c>
      <c r="D12" s="45" t="s">
        <v>28</v>
      </c>
      <c r="E12" s="79" t="s">
        <v>29</v>
      </c>
      <c r="F12" s="47" t="s">
        <v>30</v>
      </c>
    </row>
    <row r="13" spans="1:6" ht="17.399999999999999">
      <c r="A13" s="80" t="s">
        <v>185</v>
      </c>
      <c r="B13" s="81" t="s">
        <v>186</v>
      </c>
      <c r="C13" s="82" t="s">
        <v>187</v>
      </c>
      <c r="D13" s="83">
        <v>153425400</v>
      </c>
      <c r="E13" s="84">
        <v>148682992.46000001</v>
      </c>
      <c r="F13" s="85">
        <f>IF(OR(D13="-",IF(E13="-",0,E13)&gt;=IF(D13="-",0,D13)),"-",IF(D13="-",0,D13)-IF(E13="-",0,E13))</f>
        <v>4742407.5399999917</v>
      </c>
    </row>
    <row r="14" spans="1:6" ht="18">
      <c r="A14" s="86" t="s">
        <v>34</v>
      </c>
      <c r="B14" s="87"/>
      <c r="C14" s="88"/>
      <c r="D14" s="89"/>
      <c r="E14" s="90"/>
      <c r="F14" s="91"/>
    </row>
    <row r="15" spans="1:6" ht="52.2">
      <c r="A15" s="80" t="s">
        <v>188</v>
      </c>
      <c r="B15" s="81" t="s">
        <v>186</v>
      </c>
      <c r="C15" s="82" t="s">
        <v>189</v>
      </c>
      <c r="D15" s="83">
        <v>153425400</v>
      </c>
      <c r="E15" s="84">
        <v>148682992.46000001</v>
      </c>
      <c r="F15" s="85">
        <f t="shared" ref="F15:F78" si="0">IF(OR(D15="-",IF(E15="-",0,E15)&gt;=IF(D15="-",0,D15)),"-",IF(D15="-",0,D15)-IF(E15="-",0,E15))</f>
        <v>4742407.5399999917</v>
      </c>
    </row>
    <row r="16" spans="1:6" ht="18">
      <c r="A16" s="48" t="s">
        <v>190</v>
      </c>
      <c r="B16" s="92" t="s">
        <v>186</v>
      </c>
      <c r="C16" s="50" t="s">
        <v>191</v>
      </c>
      <c r="D16" s="51">
        <v>8177800</v>
      </c>
      <c r="E16" s="93">
        <v>8169112.9900000002</v>
      </c>
      <c r="F16" s="94">
        <f t="shared" si="0"/>
        <v>8687.0099999997765</v>
      </c>
    </row>
    <row r="17" spans="1:6" ht="90">
      <c r="A17" s="48" t="s">
        <v>192</v>
      </c>
      <c r="B17" s="92" t="s">
        <v>186</v>
      </c>
      <c r="C17" s="50" t="s">
        <v>193</v>
      </c>
      <c r="D17" s="51">
        <v>7283200</v>
      </c>
      <c r="E17" s="93">
        <v>7282192.1100000003</v>
      </c>
      <c r="F17" s="94">
        <f t="shared" si="0"/>
        <v>1007.8899999996647</v>
      </c>
    </row>
    <row r="18" spans="1:6" ht="54">
      <c r="A18" s="48" t="s">
        <v>194</v>
      </c>
      <c r="B18" s="92" t="s">
        <v>186</v>
      </c>
      <c r="C18" s="50" t="s">
        <v>195</v>
      </c>
      <c r="D18" s="51">
        <v>37700</v>
      </c>
      <c r="E18" s="93">
        <v>37668</v>
      </c>
      <c r="F18" s="94">
        <f t="shared" si="0"/>
        <v>32</v>
      </c>
    </row>
    <row r="19" spans="1:6" ht="108">
      <c r="A19" s="48" t="s">
        <v>196</v>
      </c>
      <c r="B19" s="92" t="s">
        <v>186</v>
      </c>
      <c r="C19" s="50" t="s">
        <v>197</v>
      </c>
      <c r="D19" s="51">
        <v>37700</v>
      </c>
      <c r="E19" s="93">
        <v>37668</v>
      </c>
      <c r="F19" s="94">
        <f t="shared" si="0"/>
        <v>32</v>
      </c>
    </row>
    <row r="20" spans="1:6" ht="198">
      <c r="A20" s="95" t="s">
        <v>198</v>
      </c>
      <c r="B20" s="92" t="s">
        <v>186</v>
      </c>
      <c r="C20" s="50" t="s">
        <v>199</v>
      </c>
      <c r="D20" s="51">
        <v>37700</v>
      </c>
      <c r="E20" s="93">
        <v>37668</v>
      </c>
      <c r="F20" s="94">
        <f t="shared" si="0"/>
        <v>32</v>
      </c>
    </row>
    <row r="21" spans="1:6" ht="54">
      <c r="A21" s="48" t="s">
        <v>200</v>
      </c>
      <c r="B21" s="92" t="s">
        <v>186</v>
      </c>
      <c r="C21" s="50" t="s">
        <v>201</v>
      </c>
      <c r="D21" s="51">
        <v>37700</v>
      </c>
      <c r="E21" s="93">
        <v>37668</v>
      </c>
      <c r="F21" s="94">
        <f t="shared" si="0"/>
        <v>32</v>
      </c>
    </row>
    <row r="22" spans="1:6" ht="54">
      <c r="A22" s="48" t="s">
        <v>202</v>
      </c>
      <c r="B22" s="92" t="s">
        <v>186</v>
      </c>
      <c r="C22" s="50" t="s">
        <v>203</v>
      </c>
      <c r="D22" s="51">
        <v>37700</v>
      </c>
      <c r="E22" s="93">
        <v>37668</v>
      </c>
      <c r="F22" s="94">
        <f t="shared" si="0"/>
        <v>32</v>
      </c>
    </row>
    <row r="23" spans="1:6" ht="54">
      <c r="A23" s="48" t="s">
        <v>204</v>
      </c>
      <c r="B23" s="92" t="s">
        <v>186</v>
      </c>
      <c r="C23" s="50" t="s">
        <v>205</v>
      </c>
      <c r="D23" s="51">
        <v>37700</v>
      </c>
      <c r="E23" s="93">
        <v>37668</v>
      </c>
      <c r="F23" s="94">
        <f t="shared" si="0"/>
        <v>32</v>
      </c>
    </row>
    <row r="24" spans="1:6" ht="90">
      <c r="A24" s="48" t="s">
        <v>206</v>
      </c>
      <c r="B24" s="92" t="s">
        <v>186</v>
      </c>
      <c r="C24" s="50" t="s">
        <v>207</v>
      </c>
      <c r="D24" s="51">
        <v>7242900</v>
      </c>
      <c r="E24" s="93">
        <v>7242079.46</v>
      </c>
      <c r="F24" s="94">
        <f t="shared" si="0"/>
        <v>820.54000000003725</v>
      </c>
    </row>
    <row r="25" spans="1:6" ht="54">
      <c r="A25" s="48" t="s">
        <v>208</v>
      </c>
      <c r="B25" s="92" t="s">
        <v>186</v>
      </c>
      <c r="C25" s="50" t="s">
        <v>209</v>
      </c>
      <c r="D25" s="51">
        <v>7242900</v>
      </c>
      <c r="E25" s="93">
        <v>7242079.46</v>
      </c>
      <c r="F25" s="94">
        <f t="shared" si="0"/>
        <v>820.54000000003725</v>
      </c>
    </row>
    <row r="26" spans="1:6" ht="198">
      <c r="A26" s="95" t="s">
        <v>210</v>
      </c>
      <c r="B26" s="92" t="s">
        <v>186</v>
      </c>
      <c r="C26" s="50" t="s">
        <v>211</v>
      </c>
      <c r="D26" s="51">
        <v>6257700</v>
      </c>
      <c r="E26" s="93">
        <v>6257529.4500000002</v>
      </c>
      <c r="F26" s="94">
        <f t="shared" si="0"/>
        <v>170.54999999981374</v>
      </c>
    </row>
    <row r="27" spans="1:6" ht="108">
      <c r="A27" s="48" t="s">
        <v>212</v>
      </c>
      <c r="B27" s="92" t="s">
        <v>186</v>
      </c>
      <c r="C27" s="50" t="s">
        <v>213</v>
      </c>
      <c r="D27" s="51">
        <v>6257700</v>
      </c>
      <c r="E27" s="93">
        <v>6257529.4500000002</v>
      </c>
      <c r="F27" s="94">
        <f t="shared" si="0"/>
        <v>170.54999999981374</v>
      </c>
    </row>
    <row r="28" spans="1:6" ht="36">
      <c r="A28" s="48" t="s">
        <v>214</v>
      </c>
      <c r="B28" s="92" t="s">
        <v>186</v>
      </c>
      <c r="C28" s="50" t="s">
        <v>215</v>
      </c>
      <c r="D28" s="51">
        <v>6257700</v>
      </c>
      <c r="E28" s="93">
        <v>6257529.4500000002</v>
      </c>
      <c r="F28" s="94">
        <f t="shared" si="0"/>
        <v>170.54999999981374</v>
      </c>
    </row>
    <row r="29" spans="1:6" ht="36">
      <c r="A29" s="48" t="s">
        <v>216</v>
      </c>
      <c r="B29" s="92" t="s">
        <v>186</v>
      </c>
      <c r="C29" s="50" t="s">
        <v>217</v>
      </c>
      <c r="D29" s="51">
        <v>4571400</v>
      </c>
      <c r="E29" s="93">
        <v>4571344.6500000004</v>
      </c>
      <c r="F29" s="94">
        <f t="shared" si="0"/>
        <v>55.349999999627471</v>
      </c>
    </row>
    <row r="30" spans="1:6" ht="54">
      <c r="A30" s="48" t="s">
        <v>218</v>
      </c>
      <c r="B30" s="92" t="s">
        <v>186</v>
      </c>
      <c r="C30" s="50" t="s">
        <v>219</v>
      </c>
      <c r="D30" s="51">
        <v>320800</v>
      </c>
      <c r="E30" s="93">
        <v>320768.2</v>
      </c>
      <c r="F30" s="94">
        <f t="shared" si="0"/>
        <v>31.799999999988358</v>
      </c>
    </row>
    <row r="31" spans="1:6" ht="72">
      <c r="A31" s="48" t="s">
        <v>220</v>
      </c>
      <c r="B31" s="92" t="s">
        <v>186</v>
      </c>
      <c r="C31" s="50" t="s">
        <v>221</v>
      </c>
      <c r="D31" s="51">
        <v>1365500</v>
      </c>
      <c r="E31" s="93">
        <v>1365416.6</v>
      </c>
      <c r="F31" s="94">
        <f t="shared" si="0"/>
        <v>83.399999999906868</v>
      </c>
    </row>
    <row r="32" spans="1:6" ht="198">
      <c r="A32" s="95" t="s">
        <v>222</v>
      </c>
      <c r="B32" s="92" t="s">
        <v>186</v>
      </c>
      <c r="C32" s="50" t="s">
        <v>223</v>
      </c>
      <c r="D32" s="51">
        <v>800800</v>
      </c>
      <c r="E32" s="93">
        <v>800150.01</v>
      </c>
      <c r="F32" s="94">
        <f t="shared" si="0"/>
        <v>649.98999999999069</v>
      </c>
    </row>
    <row r="33" spans="1:6" ht="54">
      <c r="A33" s="48" t="s">
        <v>200</v>
      </c>
      <c r="B33" s="92" t="s">
        <v>186</v>
      </c>
      <c r="C33" s="50" t="s">
        <v>224</v>
      </c>
      <c r="D33" s="51">
        <v>794500</v>
      </c>
      <c r="E33" s="93">
        <v>793856.01</v>
      </c>
      <c r="F33" s="94">
        <f t="shared" si="0"/>
        <v>643.98999999999069</v>
      </c>
    </row>
    <row r="34" spans="1:6" ht="54">
      <c r="A34" s="48" t="s">
        <v>202</v>
      </c>
      <c r="B34" s="92" t="s">
        <v>186</v>
      </c>
      <c r="C34" s="50" t="s">
        <v>225</v>
      </c>
      <c r="D34" s="51">
        <v>794500</v>
      </c>
      <c r="E34" s="93">
        <v>793856.01</v>
      </c>
      <c r="F34" s="94">
        <f t="shared" si="0"/>
        <v>643.98999999999069</v>
      </c>
    </row>
    <row r="35" spans="1:6" ht="54">
      <c r="A35" s="48" t="s">
        <v>204</v>
      </c>
      <c r="B35" s="92" t="s">
        <v>186</v>
      </c>
      <c r="C35" s="50" t="s">
        <v>226</v>
      </c>
      <c r="D35" s="51">
        <v>684700</v>
      </c>
      <c r="E35" s="93">
        <v>684268.46</v>
      </c>
      <c r="F35" s="94">
        <f t="shared" si="0"/>
        <v>431.54000000003725</v>
      </c>
    </row>
    <row r="36" spans="1:6" ht="18">
      <c r="A36" s="48" t="s">
        <v>227</v>
      </c>
      <c r="B36" s="92" t="s">
        <v>186</v>
      </c>
      <c r="C36" s="50" t="s">
        <v>228</v>
      </c>
      <c r="D36" s="51">
        <v>109800</v>
      </c>
      <c r="E36" s="93">
        <v>109587.55</v>
      </c>
      <c r="F36" s="94">
        <f t="shared" si="0"/>
        <v>212.44999999999709</v>
      </c>
    </row>
    <row r="37" spans="1:6" ht="18">
      <c r="A37" s="48" t="s">
        <v>229</v>
      </c>
      <c r="B37" s="92" t="s">
        <v>186</v>
      </c>
      <c r="C37" s="50" t="s">
        <v>230</v>
      </c>
      <c r="D37" s="51">
        <v>6300</v>
      </c>
      <c r="E37" s="93">
        <v>6294</v>
      </c>
      <c r="F37" s="94">
        <f t="shared" si="0"/>
        <v>6</v>
      </c>
    </row>
    <row r="38" spans="1:6" ht="18">
      <c r="A38" s="48" t="s">
        <v>231</v>
      </c>
      <c r="B38" s="92" t="s">
        <v>186</v>
      </c>
      <c r="C38" s="50" t="s">
        <v>232</v>
      </c>
      <c r="D38" s="51">
        <v>6300</v>
      </c>
      <c r="E38" s="93">
        <v>6294</v>
      </c>
      <c r="F38" s="94">
        <f t="shared" si="0"/>
        <v>6</v>
      </c>
    </row>
    <row r="39" spans="1:6" ht="18">
      <c r="A39" s="48" t="s">
        <v>233</v>
      </c>
      <c r="B39" s="92" t="s">
        <v>186</v>
      </c>
      <c r="C39" s="50" t="s">
        <v>234</v>
      </c>
      <c r="D39" s="51">
        <v>6300</v>
      </c>
      <c r="E39" s="93">
        <v>6294</v>
      </c>
      <c r="F39" s="94">
        <f t="shared" si="0"/>
        <v>6</v>
      </c>
    </row>
    <row r="40" spans="1:6" ht="198">
      <c r="A40" s="95" t="s">
        <v>235</v>
      </c>
      <c r="B40" s="92" t="s">
        <v>186</v>
      </c>
      <c r="C40" s="50" t="s">
        <v>236</v>
      </c>
      <c r="D40" s="51">
        <v>184400</v>
      </c>
      <c r="E40" s="93">
        <v>184400</v>
      </c>
      <c r="F40" s="94" t="str">
        <f t="shared" si="0"/>
        <v>-</v>
      </c>
    </row>
    <row r="41" spans="1:6" ht="18">
      <c r="A41" s="48" t="s">
        <v>237</v>
      </c>
      <c r="B41" s="92" t="s">
        <v>186</v>
      </c>
      <c r="C41" s="50" t="s">
        <v>238</v>
      </c>
      <c r="D41" s="51">
        <v>184400</v>
      </c>
      <c r="E41" s="93">
        <v>184400</v>
      </c>
      <c r="F41" s="94" t="str">
        <f t="shared" si="0"/>
        <v>-</v>
      </c>
    </row>
    <row r="42" spans="1:6" ht="18">
      <c r="A42" s="48" t="s">
        <v>166</v>
      </c>
      <c r="B42" s="92" t="s">
        <v>186</v>
      </c>
      <c r="C42" s="50" t="s">
        <v>239</v>
      </c>
      <c r="D42" s="51">
        <v>184400</v>
      </c>
      <c r="E42" s="93">
        <v>184400</v>
      </c>
      <c r="F42" s="94" t="str">
        <f t="shared" si="0"/>
        <v>-</v>
      </c>
    </row>
    <row r="43" spans="1:6" ht="54">
      <c r="A43" s="48" t="s">
        <v>240</v>
      </c>
      <c r="B43" s="92" t="s">
        <v>186</v>
      </c>
      <c r="C43" s="50" t="s">
        <v>241</v>
      </c>
      <c r="D43" s="51">
        <v>2600</v>
      </c>
      <c r="E43" s="93">
        <v>2444.65</v>
      </c>
      <c r="F43" s="94">
        <f t="shared" si="0"/>
        <v>155.34999999999991</v>
      </c>
    </row>
    <row r="44" spans="1:6" ht="36">
      <c r="A44" s="48" t="s">
        <v>242</v>
      </c>
      <c r="B44" s="92" t="s">
        <v>186</v>
      </c>
      <c r="C44" s="50" t="s">
        <v>243</v>
      </c>
      <c r="D44" s="51">
        <v>2400</v>
      </c>
      <c r="E44" s="93">
        <v>2244.65</v>
      </c>
      <c r="F44" s="94">
        <f t="shared" si="0"/>
        <v>155.34999999999991</v>
      </c>
    </row>
    <row r="45" spans="1:6" ht="90">
      <c r="A45" s="48" t="s">
        <v>244</v>
      </c>
      <c r="B45" s="92" t="s">
        <v>186</v>
      </c>
      <c r="C45" s="50" t="s">
        <v>245</v>
      </c>
      <c r="D45" s="51">
        <v>2400</v>
      </c>
      <c r="E45" s="93">
        <v>2244.65</v>
      </c>
      <c r="F45" s="94">
        <f t="shared" si="0"/>
        <v>155.34999999999991</v>
      </c>
    </row>
    <row r="46" spans="1:6" ht="108">
      <c r="A46" s="48" t="s">
        <v>212</v>
      </c>
      <c r="B46" s="92" t="s">
        <v>186</v>
      </c>
      <c r="C46" s="50" t="s">
        <v>246</v>
      </c>
      <c r="D46" s="51">
        <v>2400</v>
      </c>
      <c r="E46" s="93">
        <v>2244.65</v>
      </c>
      <c r="F46" s="94">
        <f t="shared" si="0"/>
        <v>155.34999999999991</v>
      </c>
    </row>
    <row r="47" spans="1:6" ht="36">
      <c r="A47" s="48" t="s">
        <v>214</v>
      </c>
      <c r="B47" s="92" t="s">
        <v>186</v>
      </c>
      <c r="C47" s="50" t="s">
        <v>247</v>
      </c>
      <c r="D47" s="51">
        <v>2400</v>
      </c>
      <c r="E47" s="93">
        <v>2244.65</v>
      </c>
      <c r="F47" s="94">
        <f t="shared" si="0"/>
        <v>155.34999999999991</v>
      </c>
    </row>
    <row r="48" spans="1:6" ht="36">
      <c r="A48" s="48" t="s">
        <v>216</v>
      </c>
      <c r="B48" s="92" t="s">
        <v>186</v>
      </c>
      <c r="C48" s="50" t="s">
        <v>248</v>
      </c>
      <c r="D48" s="51">
        <v>1800</v>
      </c>
      <c r="E48" s="93">
        <v>1724</v>
      </c>
      <c r="F48" s="94">
        <f t="shared" si="0"/>
        <v>76</v>
      </c>
    </row>
    <row r="49" spans="1:6" ht="72">
      <c r="A49" s="48" t="s">
        <v>220</v>
      </c>
      <c r="B49" s="92" t="s">
        <v>186</v>
      </c>
      <c r="C49" s="50" t="s">
        <v>249</v>
      </c>
      <c r="D49" s="51">
        <v>600</v>
      </c>
      <c r="E49" s="93">
        <v>520.65</v>
      </c>
      <c r="F49" s="94">
        <f t="shared" si="0"/>
        <v>79.350000000000023</v>
      </c>
    </row>
    <row r="50" spans="1:6" ht="18">
      <c r="A50" s="48" t="s">
        <v>250</v>
      </c>
      <c r="B50" s="92" t="s">
        <v>186</v>
      </c>
      <c r="C50" s="50" t="s">
        <v>251</v>
      </c>
      <c r="D50" s="51">
        <v>200</v>
      </c>
      <c r="E50" s="93">
        <v>200</v>
      </c>
      <c r="F50" s="94" t="str">
        <f t="shared" si="0"/>
        <v>-</v>
      </c>
    </row>
    <row r="51" spans="1:6" ht="180">
      <c r="A51" s="95" t="s">
        <v>252</v>
      </c>
      <c r="B51" s="92" t="s">
        <v>186</v>
      </c>
      <c r="C51" s="50" t="s">
        <v>253</v>
      </c>
      <c r="D51" s="51">
        <v>200</v>
      </c>
      <c r="E51" s="93">
        <v>200</v>
      </c>
      <c r="F51" s="94" t="str">
        <f t="shared" si="0"/>
        <v>-</v>
      </c>
    </row>
    <row r="52" spans="1:6" ht="54">
      <c r="A52" s="48" t="s">
        <v>200</v>
      </c>
      <c r="B52" s="92" t="s">
        <v>186</v>
      </c>
      <c r="C52" s="50" t="s">
        <v>254</v>
      </c>
      <c r="D52" s="51">
        <v>200</v>
      </c>
      <c r="E52" s="93">
        <v>200</v>
      </c>
      <c r="F52" s="94" t="str">
        <f t="shared" si="0"/>
        <v>-</v>
      </c>
    </row>
    <row r="53" spans="1:6" ht="54">
      <c r="A53" s="48" t="s">
        <v>202</v>
      </c>
      <c r="B53" s="92" t="s">
        <v>186</v>
      </c>
      <c r="C53" s="50" t="s">
        <v>255</v>
      </c>
      <c r="D53" s="51">
        <v>200</v>
      </c>
      <c r="E53" s="93">
        <v>200</v>
      </c>
      <c r="F53" s="94" t="str">
        <f t="shared" si="0"/>
        <v>-</v>
      </c>
    </row>
    <row r="54" spans="1:6" ht="54">
      <c r="A54" s="48" t="s">
        <v>204</v>
      </c>
      <c r="B54" s="92" t="s">
        <v>186</v>
      </c>
      <c r="C54" s="50" t="s">
        <v>256</v>
      </c>
      <c r="D54" s="51">
        <v>200</v>
      </c>
      <c r="E54" s="93">
        <v>200</v>
      </c>
      <c r="F54" s="94" t="str">
        <f t="shared" si="0"/>
        <v>-</v>
      </c>
    </row>
    <row r="55" spans="1:6" ht="72">
      <c r="A55" s="48" t="s">
        <v>257</v>
      </c>
      <c r="B55" s="92" t="s">
        <v>186</v>
      </c>
      <c r="C55" s="50" t="s">
        <v>258</v>
      </c>
      <c r="D55" s="51">
        <v>23000</v>
      </c>
      <c r="E55" s="93">
        <v>23000</v>
      </c>
      <c r="F55" s="94" t="str">
        <f t="shared" si="0"/>
        <v>-</v>
      </c>
    </row>
    <row r="56" spans="1:6" ht="54">
      <c r="A56" s="48" t="s">
        <v>240</v>
      </c>
      <c r="B56" s="92" t="s">
        <v>186</v>
      </c>
      <c r="C56" s="50" t="s">
        <v>259</v>
      </c>
      <c r="D56" s="51">
        <v>23000</v>
      </c>
      <c r="E56" s="93">
        <v>23000</v>
      </c>
      <c r="F56" s="94" t="str">
        <f t="shared" si="0"/>
        <v>-</v>
      </c>
    </row>
    <row r="57" spans="1:6" ht="18">
      <c r="A57" s="48" t="s">
        <v>250</v>
      </c>
      <c r="B57" s="92" t="s">
        <v>186</v>
      </c>
      <c r="C57" s="50" t="s">
        <v>260</v>
      </c>
      <c r="D57" s="51">
        <v>23000</v>
      </c>
      <c r="E57" s="93">
        <v>23000</v>
      </c>
      <c r="F57" s="94" t="str">
        <f t="shared" si="0"/>
        <v>-</v>
      </c>
    </row>
    <row r="58" spans="1:6" ht="144">
      <c r="A58" s="95" t="s">
        <v>261</v>
      </c>
      <c r="B58" s="92" t="s">
        <v>186</v>
      </c>
      <c r="C58" s="50" t="s">
        <v>262</v>
      </c>
      <c r="D58" s="51">
        <v>23000</v>
      </c>
      <c r="E58" s="93">
        <v>23000</v>
      </c>
      <c r="F58" s="94" t="str">
        <f t="shared" si="0"/>
        <v>-</v>
      </c>
    </row>
    <row r="59" spans="1:6" ht="18">
      <c r="A59" s="48" t="s">
        <v>237</v>
      </c>
      <c r="B59" s="92" t="s">
        <v>186</v>
      </c>
      <c r="C59" s="50" t="s">
        <v>263</v>
      </c>
      <c r="D59" s="51">
        <v>23000</v>
      </c>
      <c r="E59" s="93">
        <v>23000</v>
      </c>
      <c r="F59" s="94" t="str">
        <f t="shared" si="0"/>
        <v>-</v>
      </c>
    </row>
    <row r="60" spans="1:6" ht="18">
      <c r="A60" s="48" t="s">
        <v>166</v>
      </c>
      <c r="B60" s="92" t="s">
        <v>186</v>
      </c>
      <c r="C60" s="50" t="s">
        <v>264</v>
      </c>
      <c r="D60" s="51">
        <v>23000</v>
      </c>
      <c r="E60" s="93">
        <v>23000</v>
      </c>
      <c r="F60" s="94" t="str">
        <f t="shared" si="0"/>
        <v>-</v>
      </c>
    </row>
    <row r="61" spans="1:6" ht="18">
      <c r="A61" s="48" t="s">
        <v>265</v>
      </c>
      <c r="B61" s="92" t="s">
        <v>186</v>
      </c>
      <c r="C61" s="50" t="s">
        <v>266</v>
      </c>
      <c r="D61" s="51">
        <v>7500</v>
      </c>
      <c r="E61" s="93" t="s">
        <v>45</v>
      </c>
      <c r="F61" s="94">
        <f t="shared" si="0"/>
        <v>7500</v>
      </c>
    </row>
    <row r="62" spans="1:6" ht="54">
      <c r="A62" s="48" t="s">
        <v>240</v>
      </c>
      <c r="B62" s="92" t="s">
        <v>186</v>
      </c>
      <c r="C62" s="50" t="s">
        <v>267</v>
      </c>
      <c r="D62" s="51">
        <v>7500</v>
      </c>
      <c r="E62" s="93" t="s">
        <v>45</v>
      </c>
      <c r="F62" s="94">
        <f t="shared" si="0"/>
        <v>7500</v>
      </c>
    </row>
    <row r="63" spans="1:6" ht="36">
      <c r="A63" s="48" t="s">
        <v>242</v>
      </c>
      <c r="B63" s="92" t="s">
        <v>186</v>
      </c>
      <c r="C63" s="50" t="s">
        <v>268</v>
      </c>
      <c r="D63" s="51">
        <v>7500</v>
      </c>
      <c r="E63" s="93" t="s">
        <v>45</v>
      </c>
      <c r="F63" s="94">
        <f t="shared" si="0"/>
        <v>7500</v>
      </c>
    </row>
    <row r="64" spans="1:6" ht="108">
      <c r="A64" s="48" t="s">
        <v>269</v>
      </c>
      <c r="B64" s="92" t="s">
        <v>186</v>
      </c>
      <c r="C64" s="50" t="s">
        <v>270</v>
      </c>
      <c r="D64" s="51">
        <v>7500</v>
      </c>
      <c r="E64" s="93" t="s">
        <v>45</v>
      </c>
      <c r="F64" s="94">
        <f t="shared" si="0"/>
        <v>7500</v>
      </c>
    </row>
    <row r="65" spans="1:6" ht="18">
      <c r="A65" s="48" t="s">
        <v>229</v>
      </c>
      <c r="B65" s="92" t="s">
        <v>186</v>
      </c>
      <c r="C65" s="50" t="s">
        <v>271</v>
      </c>
      <c r="D65" s="51">
        <v>7500</v>
      </c>
      <c r="E65" s="93" t="s">
        <v>45</v>
      </c>
      <c r="F65" s="94">
        <f t="shared" si="0"/>
        <v>7500</v>
      </c>
    </row>
    <row r="66" spans="1:6" ht="18">
      <c r="A66" s="48" t="s">
        <v>272</v>
      </c>
      <c r="B66" s="92" t="s">
        <v>186</v>
      </c>
      <c r="C66" s="50" t="s">
        <v>273</v>
      </c>
      <c r="D66" s="51">
        <v>7500</v>
      </c>
      <c r="E66" s="93" t="s">
        <v>45</v>
      </c>
      <c r="F66" s="94">
        <f t="shared" si="0"/>
        <v>7500</v>
      </c>
    </row>
    <row r="67" spans="1:6" ht="18">
      <c r="A67" s="48" t="s">
        <v>274</v>
      </c>
      <c r="B67" s="92" t="s">
        <v>186</v>
      </c>
      <c r="C67" s="50" t="s">
        <v>275</v>
      </c>
      <c r="D67" s="51">
        <v>864100</v>
      </c>
      <c r="E67" s="93">
        <v>863920.88</v>
      </c>
      <c r="F67" s="94">
        <f t="shared" si="0"/>
        <v>179.11999999999534</v>
      </c>
    </row>
    <row r="68" spans="1:6" ht="54">
      <c r="A68" s="48" t="s">
        <v>194</v>
      </c>
      <c r="B68" s="92" t="s">
        <v>186</v>
      </c>
      <c r="C68" s="50" t="s">
        <v>276</v>
      </c>
      <c r="D68" s="51">
        <v>131300</v>
      </c>
      <c r="E68" s="93">
        <v>131242</v>
      </c>
      <c r="F68" s="94">
        <f t="shared" si="0"/>
        <v>58</v>
      </c>
    </row>
    <row r="69" spans="1:6" ht="90">
      <c r="A69" s="48" t="s">
        <v>277</v>
      </c>
      <c r="B69" s="92" t="s">
        <v>186</v>
      </c>
      <c r="C69" s="50" t="s">
        <v>278</v>
      </c>
      <c r="D69" s="51">
        <v>131300</v>
      </c>
      <c r="E69" s="93">
        <v>131242</v>
      </c>
      <c r="F69" s="94">
        <f t="shared" si="0"/>
        <v>58</v>
      </c>
    </row>
    <row r="70" spans="1:6" ht="180">
      <c r="A70" s="95" t="s">
        <v>279</v>
      </c>
      <c r="B70" s="92" t="s">
        <v>186</v>
      </c>
      <c r="C70" s="50" t="s">
        <v>280</v>
      </c>
      <c r="D70" s="51">
        <v>94500</v>
      </c>
      <c r="E70" s="93">
        <v>94442</v>
      </c>
      <c r="F70" s="94">
        <f t="shared" si="0"/>
        <v>58</v>
      </c>
    </row>
    <row r="71" spans="1:6" ht="54">
      <c r="A71" s="48" t="s">
        <v>200</v>
      </c>
      <c r="B71" s="92" t="s">
        <v>186</v>
      </c>
      <c r="C71" s="50" t="s">
        <v>281</v>
      </c>
      <c r="D71" s="51">
        <v>94500</v>
      </c>
      <c r="E71" s="93">
        <v>94442</v>
      </c>
      <c r="F71" s="94">
        <f t="shared" si="0"/>
        <v>58</v>
      </c>
    </row>
    <row r="72" spans="1:6" ht="54">
      <c r="A72" s="48" t="s">
        <v>202</v>
      </c>
      <c r="B72" s="92" t="s">
        <v>186</v>
      </c>
      <c r="C72" s="50" t="s">
        <v>282</v>
      </c>
      <c r="D72" s="51">
        <v>94500</v>
      </c>
      <c r="E72" s="93">
        <v>94442</v>
      </c>
      <c r="F72" s="94">
        <f t="shared" si="0"/>
        <v>58</v>
      </c>
    </row>
    <row r="73" spans="1:6" ht="54">
      <c r="A73" s="48" t="s">
        <v>204</v>
      </c>
      <c r="B73" s="92" t="s">
        <v>186</v>
      </c>
      <c r="C73" s="50" t="s">
        <v>283</v>
      </c>
      <c r="D73" s="51">
        <v>94500</v>
      </c>
      <c r="E73" s="93">
        <v>94442</v>
      </c>
      <c r="F73" s="94">
        <f t="shared" si="0"/>
        <v>58</v>
      </c>
    </row>
    <row r="74" spans="1:6" ht="144">
      <c r="A74" s="95" t="s">
        <v>284</v>
      </c>
      <c r="B74" s="92" t="s">
        <v>186</v>
      </c>
      <c r="C74" s="50" t="s">
        <v>285</v>
      </c>
      <c r="D74" s="51">
        <v>20000</v>
      </c>
      <c r="E74" s="93">
        <v>20000</v>
      </c>
      <c r="F74" s="94" t="str">
        <f t="shared" si="0"/>
        <v>-</v>
      </c>
    </row>
    <row r="75" spans="1:6" ht="18">
      <c r="A75" s="48" t="s">
        <v>229</v>
      </c>
      <c r="B75" s="92" t="s">
        <v>186</v>
      </c>
      <c r="C75" s="50" t="s">
        <v>286</v>
      </c>
      <c r="D75" s="51">
        <v>20000</v>
      </c>
      <c r="E75" s="93">
        <v>20000</v>
      </c>
      <c r="F75" s="94" t="str">
        <f t="shared" si="0"/>
        <v>-</v>
      </c>
    </row>
    <row r="76" spans="1:6" ht="18">
      <c r="A76" s="48" t="s">
        <v>231</v>
      </c>
      <c r="B76" s="92" t="s">
        <v>186</v>
      </c>
      <c r="C76" s="50" t="s">
        <v>287</v>
      </c>
      <c r="D76" s="51">
        <v>20000</v>
      </c>
      <c r="E76" s="93">
        <v>20000</v>
      </c>
      <c r="F76" s="94" t="str">
        <f t="shared" si="0"/>
        <v>-</v>
      </c>
    </row>
    <row r="77" spans="1:6" ht="18">
      <c r="A77" s="48" t="s">
        <v>288</v>
      </c>
      <c r="B77" s="92" t="s">
        <v>186</v>
      </c>
      <c r="C77" s="50" t="s">
        <v>289</v>
      </c>
      <c r="D77" s="51">
        <v>20000</v>
      </c>
      <c r="E77" s="93">
        <v>20000</v>
      </c>
      <c r="F77" s="94" t="str">
        <f t="shared" si="0"/>
        <v>-</v>
      </c>
    </row>
    <row r="78" spans="1:6" ht="162">
      <c r="A78" s="95" t="s">
        <v>290</v>
      </c>
      <c r="B78" s="92" t="s">
        <v>186</v>
      </c>
      <c r="C78" s="50" t="s">
        <v>291</v>
      </c>
      <c r="D78" s="51">
        <v>16800</v>
      </c>
      <c r="E78" s="93">
        <v>16800</v>
      </c>
      <c r="F78" s="94" t="str">
        <f t="shared" si="0"/>
        <v>-</v>
      </c>
    </row>
    <row r="79" spans="1:6" ht="54">
      <c r="A79" s="48" t="s">
        <v>200</v>
      </c>
      <c r="B79" s="92" t="s">
        <v>186</v>
      </c>
      <c r="C79" s="50" t="s">
        <v>292</v>
      </c>
      <c r="D79" s="51">
        <v>16800</v>
      </c>
      <c r="E79" s="93">
        <v>16800</v>
      </c>
      <c r="F79" s="94" t="str">
        <f t="shared" ref="F79:F142" si="1">IF(OR(D79="-",IF(E79="-",0,E79)&gt;=IF(D79="-",0,D79)),"-",IF(D79="-",0,D79)-IF(E79="-",0,E79))</f>
        <v>-</v>
      </c>
    </row>
    <row r="80" spans="1:6" ht="54">
      <c r="A80" s="48" t="s">
        <v>202</v>
      </c>
      <c r="B80" s="92" t="s">
        <v>186</v>
      </c>
      <c r="C80" s="50" t="s">
        <v>293</v>
      </c>
      <c r="D80" s="51">
        <v>16800</v>
      </c>
      <c r="E80" s="93">
        <v>16800</v>
      </c>
      <c r="F80" s="94" t="str">
        <f t="shared" si="1"/>
        <v>-</v>
      </c>
    </row>
    <row r="81" spans="1:6" ht="54">
      <c r="A81" s="48" t="s">
        <v>204</v>
      </c>
      <c r="B81" s="92" t="s">
        <v>186</v>
      </c>
      <c r="C81" s="50" t="s">
        <v>294</v>
      </c>
      <c r="D81" s="51">
        <v>16800</v>
      </c>
      <c r="E81" s="93">
        <v>16800</v>
      </c>
      <c r="F81" s="94" t="str">
        <f t="shared" si="1"/>
        <v>-</v>
      </c>
    </row>
    <row r="82" spans="1:6" ht="90">
      <c r="A82" s="48" t="s">
        <v>206</v>
      </c>
      <c r="B82" s="92" t="s">
        <v>186</v>
      </c>
      <c r="C82" s="50" t="s">
        <v>295</v>
      </c>
      <c r="D82" s="51">
        <v>48100</v>
      </c>
      <c r="E82" s="93">
        <v>48100</v>
      </c>
      <c r="F82" s="94" t="str">
        <f t="shared" si="1"/>
        <v>-</v>
      </c>
    </row>
    <row r="83" spans="1:6" ht="54">
      <c r="A83" s="48" t="s">
        <v>208</v>
      </c>
      <c r="B83" s="92" t="s">
        <v>186</v>
      </c>
      <c r="C83" s="50" t="s">
        <v>296</v>
      </c>
      <c r="D83" s="51">
        <v>48100</v>
      </c>
      <c r="E83" s="93">
        <v>48100</v>
      </c>
      <c r="F83" s="94" t="str">
        <f t="shared" si="1"/>
        <v>-</v>
      </c>
    </row>
    <row r="84" spans="1:6" ht="144">
      <c r="A84" s="95" t="s">
        <v>297</v>
      </c>
      <c r="B84" s="92" t="s">
        <v>186</v>
      </c>
      <c r="C84" s="50" t="s">
        <v>298</v>
      </c>
      <c r="D84" s="51">
        <v>48100</v>
      </c>
      <c r="E84" s="93">
        <v>48100</v>
      </c>
      <c r="F84" s="94" t="str">
        <f t="shared" si="1"/>
        <v>-</v>
      </c>
    </row>
    <row r="85" spans="1:6" ht="18">
      <c r="A85" s="48" t="s">
        <v>229</v>
      </c>
      <c r="B85" s="92" t="s">
        <v>186</v>
      </c>
      <c r="C85" s="50" t="s">
        <v>299</v>
      </c>
      <c r="D85" s="51">
        <v>48100</v>
      </c>
      <c r="E85" s="93">
        <v>48100</v>
      </c>
      <c r="F85" s="94" t="str">
        <f t="shared" si="1"/>
        <v>-</v>
      </c>
    </row>
    <row r="86" spans="1:6" ht="18">
      <c r="A86" s="48" t="s">
        <v>231</v>
      </c>
      <c r="B86" s="92" t="s">
        <v>186</v>
      </c>
      <c r="C86" s="50" t="s">
        <v>300</v>
      </c>
      <c r="D86" s="51">
        <v>48100</v>
      </c>
      <c r="E86" s="93">
        <v>48100</v>
      </c>
      <c r="F86" s="94" t="str">
        <f t="shared" si="1"/>
        <v>-</v>
      </c>
    </row>
    <row r="87" spans="1:6" ht="36">
      <c r="A87" s="48" t="s">
        <v>301</v>
      </c>
      <c r="B87" s="92" t="s">
        <v>186</v>
      </c>
      <c r="C87" s="50" t="s">
        <v>302</v>
      </c>
      <c r="D87" s="51">
        <v>48100</v>
      </c>
      <c r="E87" s="93">
        <v>48100</v>
      </c>
      <c r="F87" s="94" t="str">
        <f t="shared" si="1"/>
        <v>-</v>
      </c>
    </row>
    <row r="88" spans="1:6" ht="54">
      <c r="A88" s="48" t="s">
        <v>240</v>
      </c>
      <c r="B88" s="92" t="s">
        <v>186</v>
      </c>
      <c r="C88" s="50" t="s">
        <v>303</v>
      </c>
      <c r="D88" s="51">
        <v>684700</v>
      </c>
      <c r="E88" s="93">
        <v>684578.88</v>
      </c>
      <c r="F88" s="94">
        <f t="shared" si="1"/>
        <v>121.11999999999534</v>
      </c>
    </row>
    <row r="89" spans="1:6" ht="36">
      <c r="A89" s="48" t="s">
        <v>242</v>
      </c>
      <c r="B89" s="92" t="s">
        <v>186</v>
      </c>
      <c r="C89" s="50" t="s">
        <v>304</v>
      </c>
      <c r="D89" s="51">
        <v>390900</v>
      </c>
      <c r="E89" s="93">
        <v>390867.19</v>
      </c>
      <c r="F89" s="94">
        <f t="shared" si="1"/>
        <v>32.809999999997672</v>
      </c>
    </row>
    <row r="90" spans="1:6" ht="90">
      <c r="A90" s="48" t="s">
        <v>244</v>
      </c>
      <c r="B90" s="92" t="s">
        <v>186</v>
      </c>
      <c r="C90" s="50" t="s">
        <v>305</v>
      </c>
      <c r="D90" s="51">
        <v>383400</v>
      </c>
      <c r="E90" s="93">
        <v>383367.19</v>
      </c>
      <c r="F90" s="94">
        <f t="shared" si="1"/>
        <v>32.809999999997672</v>
      </c>
    </row>
    <row r="91" spans="1:6" ht="18">
      <c r="A91" s="48" t="s">
        <v>229</v>
      </c>
      <c r="B91" s="92" t="s">
        <v>186</v>
      </c>
      <c r="C91" s="50" t="s">
        <v>306</v>
      </c>
      <c r="D91" s="51">
        <v>383400</v>
      </c>
      <c r="E91" s="93">
        <v>383367.19</v>
      </c>
      <c r="F91" s="94">
        <f t="shared" si="1"/>
        <v>32.809999999997672</v>
      </c>
    </row>
    <row r="92" spans="1:6" ht="18">
      <c r="A92" s="48" t="s">
        <v>307</v>
      </c>
      <c r="B92" s="92" t="s">
        <v>186</v>
      </c>
      <c r="C92" s="50" t="s">
        <v>308</v>
      </c>
      <c r="D92" s="51">
        <v>383400</v>
      </c>
      <c r="E92" s="93">
        <v>383367.19</v>
      </c>
      <c r="F92" s="94">
        <f t="shared" si="1"/>
        <v>32.809999999997672</v>
      </c>
    </row>
    <row r="93" spans="1:6" ht="54">
      <c r="A93" s="48" t="s">
        <v>309</v>
      </c>
      <c r="B93" s="92" t="s">
        <v>186</v>
      </c>
      <c r="C93" s="50" t="s">
        <v>310</v>
      </c>
      <c r="D93" s="51">
        <v>383400</v>
      </c>
      <c r="E93" s="93">
        <v>383367.19</v>
      </c>
      <c r="F93" s="94">
        <f t="shared" si="1"/>
        <v>32.809999999997672</v>
      </c>
    </row>
    <row r="94" spans="1:6" ht="108">
      <c r="A94" s="48" t="s">
        <v>269</v>
      </c>
      <c r="B94" s="92" t="s">
        <v>186</v>
      </c>
      <c r="C94" s="50" t="s">
        <v>311</v>
      </c>
      <c r="D94" s="51">
        <v>7500</v>
      </c>
      <c r="E94" s="93">
        <v>7500</v>
      </c>
      <c r="F94" s="94" t="str">
        <f t="shared" si="1"/>
        <v>-</v>
      </c>
    </row>
    <row r="95" spans="1:6" ht="54">
      <c r="A95" s="48" t="s">
        <v>200</v>
      </c>
      <c r="B95" s="92" t="s">
        <v>186</v>
      </c>
      <c r="C95" s="50" t="s">
        <v>312</v>
      </c>
      <c r="D95" s="51">
        <v>7500</v>
      </c>
      <c r="E95" s="93">
        <v>7500</v>
      </c>
      <c r="F95" s="94" t="str">
        <f t="shared" si="1"/>
        <v>-</v>
      </c>
    </row>
    <row r="96" spans="1:6" ht="54">
      <c r="A96" s="48" t="s">
        <v>202</v>
      </c>
      <c r="B96" s="92" t="s">
        <v>186</v>
      </c>
      <c r="C96" s="50" t="s">
        <v>313</v>
      </c>
      <c r="D96" s="51">
        <v>7500</v>
      </c>
      <c r="E96" s="93">
        <v>7500</v>
      </c>
      <c r="F96" s="94" t="str">
        <f t="shared" si="1"/>
        <v>-</v>
      </c>
    </row>
    <row r="97" spans="1:6" ht="54">
      <c r="A97" s="48" t="s">
        <v>204</v>
      </c>
      <c r="B97" s="92" t="s">
        <v>186</v>
      </c>
      <c r="C97" s="50" t="s">
        <v>314</v>
      </c>
      <c r="D97" s="51">
        <v>7500</v>
      </c>
      <c r="E97" s="93">
        <v>7500</v>
      </c>
      <c r="F97" s="94" t="str">
        <f t="shared" si="1"/>
        <v>-</v>
      </c>
    </row>
    <row r="98" spans="1:6" ht="18">
      <c r="A98" s="48" t="s">
        <v>250</v>
      </c>
      <c r="B98" s="92" t="s">
        <v>186</v>
      </c>
      <c r="C98" s="50" t="s">
        <v>315</v>
      </c>
      <c r="D98" s="51">
        <v>293800</v>
      </c>
      <c r="E98" s="93">
        <v>293711.69</v>
      </c>
      <c r="F98" s="94">
        <f t="shared" si="1"/>
        <v>88.309999999997672</v>
      </c>
    </row>
    <row r="99" spans="1:6" ht="72">
      <c r="A99" s="48" t="s">
        <v>316</v>
      </c>
      <c r="B99" s="92" t="s">
        <v>186</v>
      </c>
      <c r="C99" s="50" t="s">
        <v>317</v>
      </c>
      <c r="D99" s="51">
        <v>293800</v>
      </c>
      <c r="E99" s="93">
        <v>293711.69</v>
      </c>
      <c r="F99" s="94">
        <f t="shared" si="1"/>
        <v>88.309999999997672</v>
      </c>
    </row>
    <row r="100" spans="1:6" ht="18">
      <c r="A100" s="48" t="s">
        <v>229</v>
      </c>
      <c r="B100" s="92" t="s">
        <v>186</v>
      </c>
      <c r="C100" s="50" t="s">
        <v>318</v>
      </c>
      <c r="D100" s="51">
        <v>293800</v>
      </c>
      <c r="E100" s="93">
        <v>293711.69</v>
      </c>
      <c r="F100" s="94">
        <f t="shared" si="1"/>
        <v>88.309999999997672</v>
      </c>
    </row>
    <row r="101" spans="1:6" ht="18">
      <c r="A101" s="48" t="s">
        <v>307</v>
      </c>
      <c r="B101" s="92" t="s">
        <v>186</v>
      </c>
      <c r="C101" s="50" t="s">
        <v>319</v>
      </c>
      <c r="D101" s="51">
        <v>293800</v>
      </c>
      <c r="E101" s="93">
        <v>293711.69</v>
      </c>
      <c r="F101" s="94">
        <f t="shared" si="1"/>
        <v>88.309999999997672</v>
      </c>
    </row>
    <row r="102" spans="1:6" ht="54">
      <c r="A102" s="48" t="s">
        <v>309</v>
      </c>
      <c r="B102" s="92" t="s">
        <v>186</v>
      </c>
      <c r="C102" s="50" t="s">
        <v>320</v>
      </c>
      <c r="D102" s="51">
        <v>293800</v>
      </c>
      <c r="E102" s="93">
        <v>293711.69</v>
      </c>
      <c r="F102" s="94">
        <f t="shared" si="1"/>
        <v>88.309999999997672</v>
      </c>
    </row>
    <row r="103" spans="1:6" ht="18">
      <c r="A103" s="48" t="s">
        <v>321</v>
      </c>
      <c r="B103" s="92" t="s">
        <v>186</v>
      </c>
      <c r="C103" s="50" t="s">
        <v>322</v>
      </c>
      <c r="D103" s="51">
        <v>299200</v>
      </c>
      <c r="E103" s="93">
        <v>299200</v>
      </c>
      <c r="F103" s="94" t="str">
        <f t="shared" si="1"/>
        <v>-</v>
      </c>
    </row>
    <row r="104" spans="1:6" ht="36">
      <c r="A104" s="48" t="s">
        <v>323</v>
      </c>
      <c r="B104" s="92" t="s">
        <v>186</v>
      </c>
      <c r="C104" s="50" t="s">
        <v>324</v>
      </c>
      <c r="D104" s="51">
        <v>299200</v>
      </c>
      <c r="E104" s="93">
        <v>299200</v>
      </c>
      <c r="F104" s="94" t="str">
        <f t="shared" si="1"/>
        <v>-</v>
      </c>
    </row>
    <row r="105" spans="1:6" ht="54">
      <c r="A105" s="48" t="s">
        <v>240</v>
      </c>
      <c r="B105" s="92" t="s">
        <v>186</v>
      </c>
      <c r="C105" s="50" t="s">
        <v>325</v>
      </c>
      <c r="D105" s="51">
        <v>299200</v>
      </c>
      <c r="E105" s="93">
        <v>299200</v>
      </c>
      <c r="F105" s="94" t="str">
        <f t="shared" si="1"/>
        <v>-</v>
      </c>
    </row>
    <row r="106" spans="1:6" ht="18">
      <c r="A106" s="48" t="s">
        <v>250</v>
      </c>
      <c r="B106" s="92" t="s">
        <v>186</v>
      </c>
      <c r="C106" s="50" t="s">
        <v>326</v>
      </c>
      <c r="D106" s="51">
        <v>299200</v>
      </c>
      <c r="E106" s="93">
        <v>299200</v>
      </c>
      <c r="F106" s="94" t="str">
        <f t="shared" si="1"/>
        <v>-</v>
      </c>
    </row>
    <row r="107" spans="1:6" ht="108">
      <c r="A107" s="48" t="s">
        <v>327</v>
      </c>
      <c r="B107" s="92" t="s">
        <v>186</v>
      </c>
      <c r="C107" s="50" t="s">
        <v>328</v>
      </c>
      <c r="D107" s="51">
        <v>299200</v>
      </c>
      <c r="E107" s="93">
        <v>299200</v>
      </c>
      <c r="F107" s="94" t="str">
        <f t="shared" si="1"/>
        <v>-</v>
      </c>
    </row>
    <row r="108" spans="1:6" ht="108">
      <c r="A108" s="48" t="s">
        <v>212</v>
      </c>
      <c r="B108" s="92" t="s">
        <v>186</v>
      </c>
      <c r="C108" s="50" t="s">
        <v>329</v>
      </c>
      <c r="D108" s="51">
        <v>294000</v>
      </c>
      <c r="E108" s="93">
        <v>294000</v>
      </c>
      <c r="F108" s="94" t="str">
        <f t="shared" si="1"/>
        <v>-</v>
      </c>
    </row>
    <row r="109" spans="1:6" ht="36">
      <c r="A109" s="48" t="s">
        <v>214</v>
      </c>
      <c r="B109" s="92" t="s">
        <v>186</v>
      </c>
      <c r="C109" s="50" t="s">
        <v>330</v>
      </c>
      <c r="D109" s="51">
        <v>294000</v>
      </c>
      <c r="E109" s="93">
        <v>294000</v>
      </c>
      <c r="F109" s="94" t="str">
        <f t="shared" si="1"/>
        <v>-</v>
      </c>
    </row>
    <row r="110" spans="1:6" ht="36">
      <c r="A110" s="48" t="s">
        <v>216</v>
      </c>
      <c r="B110" s="92" t="s">
        <v>186</v>
      </c>
      <c r="C110" s="50" t="s">
        <v>331</v>
      </c>
      <c r="D110" s="51">
        <v>227105.87</v>
      </c>
      <c r="E110" s="93">
        <v>227105.87</v>
      </c>
      <c r="F110" s="94" t="str">
        <f t="shared" si="1"/>
        <v>-</v>
      </c>
    </row>
    <row r="111" spans="1:6" ht="72">
      <c r="A111" s="48" t="s">
        <v>220</v>
      </c>
      <c r="B111" s="92" t="s">
        <v>186</v>
      </c>
      <c r="C111" s="50" t="s">
        <v>332</v>
      </c>
      <c r="D111" s="51">
        <v>66894.13</v>
      </c>
      <c r="E111" s="93">
        <v>66894.13</v>
      </c>
      <c r="F111" s="94" t="str">
        <f t="shared" si="1"/>
        <v>-</v>
      </c>
    </row>
    <row r="112" spans="1:6" ht="54">
      <c r="A112" s="48" t="s">
        <v>200</v>
      </c>
      <c r="B112" s="92" t="s">
        <v>186</v>
      </c>
      <c r="C112" s="50" t="s">
        <v>333</v>
      </c>
      <c r="D112" s="51">
        <v>5200</v>
      </c>
      <c r="E112" s="93">
        <v>5200</v>
      </c>
      <c r="F112" s="94" t="str">
        <f t="shared" si="1"/>
        <v>-</v>
      </c>
    </row>
    <row r="113" spans="1:6" ht="54">
      <c r="A113" s="48" t="s">
        <v>202</v>
      </c>
      <c r="B113" s="92" t="s">
        <v>186</v>
      </c>
      <c r="C113" s="50" t="s">
        <v>334</v>
      </c>
      <c r="D113" s="51">
        <v>5200</v>
      </c>
      <c r="E113" s="93">
        <v>5200</v>
      </c>
      <c r="F113" s="94" t="str">
        <f t="shared" si="1"/>
        <v>-</v>
      </c>
    </row>
    <row r="114" spans="1:6" ht="54">
      <c r="A114" s="48" t="s">
        <v>204</v>
      </c>
      <c r="B114" s="92" t="s">
        <v>186</v>
      </c>
      <c r="C114" s="50" t="s">
        <v>335</v>
      </c>
      <c r="D114" s="51">
        <v>5200</v>
      </c>
      <c r="E114" s="93">
        <v>5200</v>
      </c>
      <c r="F114" s="94" t="str">
        <f t="shared" si="1"/>
        <v>-</v>
      </c>
    </row>
    <row r="115" spans="1:6" ht="54">
      <c r="A115" s="48" t="s">
        <v>336</v>
      </c>
      <c r="B115" s="92" t="s">
        <v>186</v>
      </c>
      <c r="C115" s="50" t="s">
        <v>337</v>
      </c>
      <c r="D115" s="51">
        <v>18000</v>
      </c>
      <c r="E115" s="93">
        <v>5776.99</v>
      </c>
      <c r="F115" s="94">
        <f t="shared" si="1"/>
        <v>12223.01</v>
      </c>
    </row>
    <row r="116" spans="1:6" ht="72">
      <c r="A116" s="48" t="s">
        <v>338</v>
      </c>
      <c r="B116" s="92" t="s">
        <v>186</v>
      </c>
      <c r="C116" s="50" t="s">
        <v>339</v>
      </c>
      <c r="D116" s="51">
        <v>8000</v>
      </c>
      <c r="E116" s="93">
        <v>3024.99</v>
      </c>
      <c r="F116" s="94">
        <f t="shared" si="1"/>
        <v>4975.01</v>
      </c>
    </row>
    <row r="117" spans="1:6" ht="90">
      <c r="A117" s="48" t="s">
        <v>340</v>
      </c>
      <c r="B117" s="92" t="s">
        <v>186</v>
      </c>
      <c r="C117" s="50" t="s">
        <v>341</v>
      </c>
      <c r="D117" s="51">
        <v>8000</v>
      </c>
      <c r="E117" s="93">
        <v>3024.99</v>
      </c>
      <c r="F117" s="94">
        <f t="shared" si="1"/>
        <v>4975.01</v>
      </c>
    </row>
    <row r="118" spans="1:6" ht="18">
      <c r="A118" s="48" t="s">
        <v>342</v>
      </c>
      <c r="B118" s="92" t="s">
        <v>186</v>
      </c>
      <c r="C118" s="50" t="s">
        <v>343</v>
      </c>
      <c r="D118" s="51">
        <v>8000</v>
      </c>
      <c r="E118" s="93">
        <v>3024.99</v>
      </c>
      <c r="F118" s="94">
        <f t="shared" si="1"/>
        <v>4975.01</v>
      </c>
    </row>
    <row r="119" spans="1:6" ht="162">
      <c r="A119" s="95" t="s">
        <v>344</v>
      </c>
      <c r="B119" s="92" t="s">
        <v>186</v>
      </c>
      <c r="C119" s="50" t="s">
        <v>345</v>
      </c>
      <c r="D119" s="51">
        <v>8000</v>
      </c>
      <c r="E119" s="93">
        <v>3024.99</v>
      </c>
      <c r="F119" s="94">
        <f t="shared" si="1"/>
        <v>4975.01</v>
      </c>
    </row>
    <row r="120" spans="1:6" ht="54">
      <c r="A120" s="48" t="s">
        <v>200</v>
      </c>
      <c r="B120" s="92" t="s">
        <v>186</v>
      </c>
      <c r="C120" s="50" t="s">
        <v>346</v>
      </c>
      <c r="D120" s="51">
        <v>8000</v>
      </c>
      <c r="E120" s="93">
        <v>3024.99</v>
      </c>
      <c r="F120" s="94">
        <f t="shared" si="1"/>
        <v>4975.01</v>
      </c>
    </row>
    <row r="121" spans="1:6" ht="54">
      <c r="A121" s="48" t="s">
        <v>202</v>
      </c>
      <c r="B121" s="92" t="s">
        <v>186</v>
      </c>
      <c r="C121" s="50" t="s">
        <v>347</v>
      </c>
      <c r="D121" s="51">
        <v>8000</v>
      </c>
      <c r="E121" s="93">
        <v>3024.99</v>
      </c>
      <c r="F121" s="94">
        <f t="shared" si="1"/>
        <v>4975.01</v>
      </c>
    </row>
    <row r="122" spans="1:6" ht="54">
      <c r="A122" s="48" t="s">
        <v>204</v>
      </c>
      <c r="B122" s="92" t="s">
        <v>186</v>
      </c>
      <c r="C122" s="50" t="s">
        <v>348</v>
      </c>
      <c r="D122" s="51">
        <v>8000</v>
      </c>
      <c r="E122" s="93">
        <v>3024.99</v>
      </c>
      <c r="F122" s="94">
        <f t="shared" si="1"/>
        <v>4975.01</v>
      </c>
    </row>
    <row r="123" spans="1:6" ht="54">
      <c r="A123" s="48" t="s">
        <v>349</v>
      </c>
      <c r="B123" s="92" t="s">
        <v>186</v>
      </c>
      <c r="C123" s="50" t="s">
        <v>350</v>
      </c>
      <c r="D123" s="51">
        <v>10000</v>
      </c>
      <c r="E123" s="93">
        <v>2752</v>
      </c>
      <c r="F123" s="94">
        <f t="shared" si="1"/>
        <v>7248</v>
      </c>
    </row>
    <row r="124" spans="1:6" ht="90">
      <c r="A124" s="48" t="s">
        <v>340</v>
      </c>
      <c r="B124" s="92" t="s">
        <v>186</v>
      </c>
      <c r="C124" s="50" t="s">
        <v>351</v>
      </c>
      <c r="D124" s="51">
        <v>10000</v>
      </c>
      <c r="E124" s="93">
        <v>2752</v>
      </c>
      <c r="F124" s="94">
        <f t="shared" si="1"/>
        <v>7248</v>
      </c>
    </row>
    <row r="125" spans="1:6" ht="36">
      <c r="A125" s="48" t="s">
        <v>352</v>
      </c>
      <c r="B125" s="92" t="s">
        <v>186</v>
      </c>
      <c r="C125" s="50" t="s">
        <v>353</v>
      </c>
      <c r="D125" s="51">
        <v>10000</v>
      </c>
      <c r="E125" s="93">
        <v>2752</v>
      </c>
      <c r="F125" s="94">
        <f t="shared" si="1"/>
        <v>7248</v>
      </c>
    </row>
    <row r="126" spans="1:6" ht="198">
      <c r="A126" s="95" t="s">
        <v>354</v>
      </c>
      <c r="B126" s="92" t="s">
        <v>186</v>
      </c>
      <c r="C126" s="50" t="s">
        <v>355</v>
      </c>
      <c r="D126" s="51">
        <v>10000</v>
      </c>
      <c r="E126" s="93">
        <v>2752</v>
      </c>
      <c r="F126" s="94">
        <f t="shared" si="1"/>
        <v>7248</v>
      </c>
    </row>
    <row r="127" spans="1:6" ht="54">
      <c r="A127" s="48" t="s">
        <v>200</v>
      </c>
      <c r="B127" s="92" t="s">
        <v>186</v>
      </c>
      <c r="C127" s="50" t="s">
        <v>356</v>
      </c>
      <c r="D127" s="51">
        <v>10000</v>
      </c>
      <c r="E127" s="93">
        <v>2752</v>
      </c>
      <c r="F127" s="94">
        <f t="shared" si="1"/>
        <v>7248</v>
      </c>
    </row>
    <row r="128" spans="1:6" ht="54">
      <c r="A128" s="48" t="s">
        <v>202</v>
      </c>
      <c r="B128" s="92" t="s">
        <v>186</v>
      </c>
      <c r="C128" s="50" t="s">
        <v>357</v>
      </c>
      <c r="D128" s="51">
        <v>10000</v>
      </c>
      <c r="E128" s="93">
        <v>2752</v>
      </c>
      <c r="F128" s="94">
        <f t="shared" si="1"/>
        <v>7248</v>
      </c>
    </row>
    <row r="129" spans="1:6" ht="54">
      <c r="A129" s="48" t="s">
        <v>204</v>
      </c>
      <c r="B129" s="92" t="s">
        <v>186</v>
      </c>
      <c r="C129" s="50" t="s">
        <v>358</v>
      </c>
      <c r="D129" s="51">
        <v>10000</v>
      </c>
      <c r="E129" s="93">
        <v>2752</v>
      </c>
      <c r="F129" s="94">
        <f t="shared" si="1"/>
        <v>7248</v>
      </c>
    </row>
    <row r="130" spans="1:6" ht="18">
      <c r="A130" s="48" t="s">
        <v>359</v>
      </c>
      <c r="B130" s="92" t="s">
        <v>186</v>
      </c>
      <c r="C130" s="50" t="s">
        <v>360</v>
      </c>
      <c r="D130" s="51">
        <v>1963800</v>
      </c>
      <c r="E130" s="93">
        <v>1937880.02</v>
      </c>
      <c r="F130" s="94">
        <f t="shared" si="1"/>
        <v>25919.979999999981</v>
      </c>
    </row>
    <row r="131" spans="1:6" ht="18">
      <c r="A131" s="48" t="s">
        <v>361</v>
      </c>
      <c r="B131" s="92" t="s">
        <v>186</v>
      </c>
      <c r="C131" s="50" t="s">
        <v>362</v>
      </c>
      <c r="D131" s="51">
        <v>1619000</v>
      </c>
      <c r="E131" s="93">
        <v>1618942.82</v>
      </c>
      <c r="F131" s="94">
        <f t="shared" si="1"/>
        <v>57.179999999934807</v>
      </c>
    </row>
    <row r="132" spans="1:6" ht="54">
      <c r="A132" s="48" t="s">
        <v>363</v>
      </c>
      <c r="B132" s="92" t="s">
        <v>186</v>
      </c>
      <c r="C132" s="50" t="s">
        <v>364</v>
      </c>
      <c r="D132" s="51">
        <v>1619000</v>
      </c>
      <c r="E132" s="93">
        <v>1618942.82</v>
      </c>
      <c r="F132" s="94">
        <f t="shared" si="1"/>
        <v>57.179999999934807</v>
      </c>
    </row>
    <row r="133" spans="1:6" ht="54">
      <c r="A133" s="48" t="s">
        <v>365</v>
      </c>
      <c r="B133" s="92" t="s">
        <v>186</v>
      </c>
      <c r="C133" s="50" t="s">
        <v>366</v>
      </c>
      <c r="D133" s="51">
        <v>1469000</v>
      </c>
      <c r="E133" s="93">
        <v>1468944.5</v>
      </c>
      <c r="F133" s="94">
        <f t="shared" si="1"/>
        <v>55.5</v>
      </c>
    </row>
    <row r="134" spans="1:6" ht="162">
      <c r="A134" s="95" t="s">
        <v>367</v>
      </c>
      <c r="B134" s="92" t="s">
        <v>186</v>
      </c>
      <c r="C134" s="50" t="s">
        <v>368</v>
      </c>
      <c r="D134" s="51">
        <v>359000</v>
      </c>
      <c r="E134" s="93">
        <v>358944.5</v>
      </c>
      <c r="F134" s="94">
        <f t="shared" si="1"/>
        <v>55.5</v>
      </c>
    </row>
    <row r="135" spans="1:6" ht="54">
      <c r="A135" s="48" t="s">
        <v>200</v>
      </c>
      <c r="B135" s="92" t="s">
        <v>186</v>
      </c>
      <c r="C135" s="50" t="s">
        <v>369</v>
      </c>
      <c r="D135" s="51">
        <v>359000</v>
      </c>
      <c r="E135" s="93">
        <v>358944.5</v>
      </c>
      <c r="F135" s="94">
        <f t="shared" si="1"/>
        <v>55.5</v>
      </c>
    </row>
    <row r="136" spans="1:6" ht="54">
      <c r="A136" s="48" t="s">
        <v>202</v>
      </c>
      <c r="B136" s="92" t="s">
        <v>186</v>
      </c>
      <c r="C136" s="50" t="s">
        <v>370</v>
      </c>
      <c r="D136" s="51">
        <v>359000</v>
      </c>
      <c r="E136" s="93">
        <v>358944.5</v>
      </c>
      <c r="F136" s="94">
        <f t="shared" si="1"/>
        <v>55.5</v>
      </c>
    </row>
    <row r="137" spans="1:6" ht="54">
      <c r="A137" s="48" t="s">
        <v>204</v>
      </c>
      <c r="B137" s="92" t="s">
        <v>186</v>
      </c>
      <c r="C137" s="50" t="s">
        <v>371</v>
      </c>
      <c r="D137" s="51">
        <v>359000</v>
      </c>
      <c r="E137" s="93">
        <v>358944.5</v>
      </c>
      <c r="F137" s="94">
        <f t="shared" si="1"/>
        <v>55.5</v>
      </c>
    </row>
    <row r="138" spans="1:6" ht="144">
      <c r="A138" s="95" t="s">
        <v>372</v>
      </c>
      <c r="B138" s="92" t="s">
        <v>186</v>
      </c>
      <c r="C138" s="50" t="s">
        <v>373</v>
      </c>
      <c r="D138" s="51">
        <v>1110000</v>
      </c>
      <c r="E138" s="93">
        <v>1110000</v>
      </c>
      <c r="F138" s="94" t="str">
        <f t="shared" si="1"/>
        <v>-</v>
      </c>
    </row>
    <row r="139" spans="1:6" ht="54">
      <c r="A139" s="48" t="s">
        <v>200</v>
      </c>
      <c r="B139" s="92" t="s">
        <v>186</v>
      </c>
      <c r="C139" s="50" t="s">
        <v>374</v>
      </c>
      <c r="D139" s="51">
        <v>1110000</v>
      </c>
      <c r="E139" s="93">
        <v>1110000</v>
      </c>
      <c r="F139" s="94" t="str">
        <f t="shared" si="1"/>
        <v>-</v>
      </c>
    </row>
    <row r="140" spans="1:6" ht="54">
      <c r="A140" s="48" t="s">
        <v>202</v>
      </c>
      <c r="B140" s="92" t="s">
        <v>186</v>
      </c>
      <c r="C140" s="50" t="s">
        <v>375</v>
      </c>
      <c r="D140" s="51">
        <v>1110000</v>
      </c>
      <c r="E140" s="93">
        <v>1110000</v>
      </c>
      <c r="F140" s="94" t="str">
        <f t="shared" si="1"/>
        <v>-</v>
      </c>
    </row>
    <row r="141" spans="1:6" ht="54">
      <c r="A141" s="48" t="s">
        <v>204</v>
      </c>
      <c r="B141" s="92" t="s">
        <v>186</v>
      </c>
      <c r="C141" s="50" t="s">
        <v>376</v>
      </c>
      <c r="D141" s="51">
        <v>1110000</v>
      </c>
      <c r="E141" s="93">
        <v>1110000</v>
      </c>
      <c r="F141" s="94" t="str">
        <f t="shared" si="1"/>
        <v>-</v>
      </c>
    </row>
    <row r="142" spans="1:6" ht="54">
      <c r="A142" s="48" t="s">
        <v>377</v>
      </c>
      <c r="B142" s="92" t="s">
        <v>186</v>
      </c>
      <c r="C142" s="50" t="s">
        <v>378</v>
      </c>
      <c r="D142" s="51">
        <v>150000</v>
      </c>
      <c r="E142" s="93">
        <v>149998.32</v>
      </c>
      <c r="F142" s="94">
        <f t="shared" si="1"/>
        <v>1.6799999999930151</v>
      </c>
    </row>
    <row r="143" spans="1:6" ht="144">
      <c r="A143" s="48" t="s">
        <v>379</v>
      </c>
      <c r="B143" s="92" t="s">
        <v>186</v>
      </c>
      <c r="C143" s="50" t="s">
        <v>380</v>
      </c>
      <c r="D143" s="51">
        <v>150000</v>
      </c>
      <c r="E143" s="93">
        <v>149998.32</v>
      </c>
      <c r="F143" s="94">
        <f t="shared" ref="F143:F206" si="2">IF(OR(D143="-",IF(E143="-",0,E143)&gt;=IF(D143="-",0,D143)),"-",IF(D143="-",0,D143)-IF(E143="-",0,E143))</f>
        <v>1.6799999999930151</v>
      </c>
    </row>
    <row r="144" spans="1:6" ht="54">
      <c r="A144" s="48" t="s">
        <v>200</v>
      </c>
      <c r="B144" s="92" t="s">
        <v>186</v>
      </c>
      <c r="C144" s="50" t="s">
        <v>381</v>
      </c>
      <c r="D144" s="51">
        <v>150000</v>
      </c>
      <c r="E144" s="93">
        <v>149998.32</v>
      </c>
      <c r="F144" s="94">
        <f t="shared" si="2"/>
        <v>1.6799999999930151</v>
      </c>
    </row>
    <row r="145" spans="1:6" ht="54">
      <c r="A145" s="48" t="s">
        <v>202</v>
      </c>
      <c r="B145" s="92" t="s">
        <v>186</v>
      </c>
      <c r="C145" s="50" t="s">
        <v>382</v>
      </c>
      <c r="D145" s="51">
        <v>150000</v>
      </c>
      <c r="E145" s="93">
        <v>149998.32</v>
      </c>
      <c r="F145" s="94">
        <f t="shared" si="2"/>
        <v>1.6799999999930151</v>
      </c>
    </row>
    <row r="146" spans="1:6" ht="54">
      <c r="A146" s="48" t="s">
        <v>204</v>
      </c>
      <c r="B146" s="92" t="s">
        <v>186</v>
      </c>
      <c r="C146" s="50" t="s">
        <v>383</v>
      </c>
      <c r="D146" s="51">
        <v>150000</v>
      </c>
      <c r="E146" s="93">
        <v>149998.32</v>
      </c>
      <c r="F146" s="94">
        <f t="shared" si="2"/>
        <v>1.6799999999930151</v>
      </c>
    </row>
    <row r="147" spans="1:6" ht="36">
      <c r="A147" s="48" t="s">
        <v>384</v>
      </c>
      <c r="B147" s="92" t="s">
        <v>186</v>
      </c>
      <c r="C147" s="50" t="s">
        <v>385</v>
      </c>
      <c r="D147" s="51">
        <v>344800</v>
      </c>
      <c r="E147" s="93">
        <v>318937.2</v>
      </c>
      <c r="F147" s="94">
        <f t="shared" si="2"/>
        <v>25862.799999999988</v>
      </c>
    </row>
    <row r="148" spans="1:6" ht="36">
      <c r="A148" s="48" t="s">
        <v>386</v>
      </c>
      <c r="B148" s="92" t="s">
        <v>186</v>
      </c>
      <c r="C148" s="50" t="s">
        <v>387</v>
      </c>
      <c r="D148" s="51">
        <v>344800</v>
      </c>
      <c r="E148" s="93">
        <v>318937.2</v>
      </c>
      <c r="F148" s="94">
        <f t="shared" si="2"/>
        <v>25862.799999999988</v>
      </c>
    </row>
    <row r="149" spans="1:6" ht="18">
      <c r="A149" s="48" t="s">
        <v>388</v>
      </c>
      <c r="B149" s="92" t="s">
        <v>186</v>
      </c>
      <c r="C149" s="50" t="s">
        <v>389</v>
      </c>
      <c r="D149" s="51">
        <v>344800</v>
      </c>
      <c r="E149" s="93">
        <v>318937.2</v>
      </c>
      <c r="F149" s="94">
        <f t="shared" si="2"/>
        <v>25862.799999999988</v>
      </c>
    </row>
    <row r="150" spans="1:6" ht="162">
      <c r="A150" s="95" t="s">
        <v>390</v>
      </c>
      <c r="B150" s="92" t="s">
        <v>186</v>
      </c>
      <c r="C150" s="50" t="s">
        <v>391</v>
      </c>
      <c r="D150" s="51">
        <v>344800</v>
      </c>
      <c r="E150" s="93">
        <v>318937.2</v>
      </c>
      <c r="F150" s="94">
        <f t="shared" si="2"/>
        <v>25862.799999999988</v>
      </c>
    </row>
    <row r="151" spans="1:6" ht="54">
      <c r="A151" s="48" t="s">
        <v>200</v>
      </c>
      <c r="B151" s="92" t="s">
        <v>186</v>
      </c>
      <c r="C151" s="50" t="s">
        <v>392</v>
      </c>
      <c r="D151" s="51">
        <v>344800</v>
      </c>
      <c r="E151" s="93">
        <v>318937.2</v>
      </c>
      <c r="F151" s="94">
        <f t="shared" si="2"/>
        <v>25862.799999999988</v>
      </c>
    </row>
    <row r="152" spans="1:6" ht="54">
      <c r="A152" s="48" t="s">
        <v>202</v>
      </c>
      <c r="B152" s="92" t="s">
        <v>186</v>
      </c>
      <c r="C152" s="50" t="s">
        <v>393</v>
      </c>
      <c r="D152" s="51">
        <v>344800</v>
      </c>
      <c r="E152" s="93">
        <v>318937.2</v>
      </c>
      <c r="F152" s="94">
        <f t="shared" si="2"/>
        <v>25862.799999999988</v>
      </c>
    </row>
    <row r="153" spans="1:6" ht="54">
      <c r="A153" s="48" t="s">
        <v>204</v>
      </c>
      <c r="B153" s="92" t="s">
        <v>186</v>
      </c>
      <c r="C153" s="50" t="s">
        <v>394</v>
      </c>
      <c r="D153" s="51">
        <v>344800</v>
      </c>
      <c r="E153" s="93">
        <v>318937.2</v>
      </c>
      <c r="F153" s="94">
        <f t="shared" si="2"/>
        <v>25862.799999999988</v>
      </c>
    </row>
    <row r="154" spans="1:6" ht="36">
      <c r="A154" s="48" t="s">
        <v>395</v>
      </c>
      <c r="B154" s="92" t="s">
        <v>186</v>
      </c>
      <c r="C154" s="50" t="s">
        <v>396</v>
      </c>
      <c r="D154" s="51">
        <v>72935800</v>
      </c>
      <c r="E154" s="93">
        <v>68253926.400000006</v>
      </c>
      <c r="F154" s="94">
        <f t="shared" si="2"/>
        <v>4681873.599999994</v>
      </c>
    </row>
    <row r="155" spans="1:6" ht="18">
      <c r="A155" s="48" t="s">
        <v>397</v>
      </c>
      <c r="B155" s="92" t="s">
        <v>186</v>
      </c>
      <c r="C155" s="50" t="s">
        <v>398</v>
      </c>
      <c r="D155" s="51">
        <v>71163500</v>
      </c>
      <c r="E155" s="93">
        <v>66623609.75</v>
      </c>
      <c r="F155" s="94">
        <f t="shared" si="2"/>
        <v>4539890.25</v>
      </c>
    </row>
    <row r="156" spans="1:6" ht="72">
      <c r="A156" s="48" t="s">
        <v>399</v>
      </c>
      <c r="B156" s="92" t="s">
        <v>186</v>
      </c>
      <c r="C156" s="50" t="s">
        <v>400</v>
      </c>
      <c r="D156" s="51">
        <v>132500</v>
      </c>
      <c r="E156" s="93">
        <v>117379.46</v>
      </c>
      <c r="F156" s="94">
        <f t="shared" si="2"/>
        <v>15120.539999999994</v>
      </c>
    </row>
    <row r="157" spans="1:6" ht="36">
      <c r="A157" s="48" t="s">
        <v>401</v>
      </c>
      <c r="B157" s="92" t="s">
        <v>186</v>
      </c>
      <c r="C157" s="50" t="s">
        <v>402</v>
      </c>
      <c r="D157" s="51">
        <v>132500</v>
      </c>
      <c r="E157" s="93">
        <v>117379.46</v>
      </c>
      <c r="F157" s="94">
        <f t="shared" si="2"/>
        <v>15120.539999999994</v>
      </c>
    </row>
    <row r="158" spans="1:6" ht="198">
      <c r="A158" s="95" t="s">
        <v>403</v>
      </c>
      <c r="B158" s="92" t="s">
        <v>186</v>
      </c>
      <c r="C158" s="50" t="s">
        <v>404</v>
      </c>
      <c r="D158" s="51">
        <v>132500</v>
      </c>
      <c r="E158" s="93">
        <v>117379.46</v>
      </c>
      <c r="F158" s="94">
        <f t="shared" si="2"/>
        <v>15120.539999999994</v>
      </c>
    </row>
    <row r="159" spans="1:6" ht="18">
      <c r="A159" s="48" t="s">
        <v>229</v>
      </c>
      <c r="B159" s="92" t="s">
        <v>186</v>
      </c>
      <c r="C159" s="50" t="s">
        <v>405</v>
      </c>
      <c r="D159" s="51">
        <v>132500</v>
      </c>
      <c r="E159" s="93">
        <v>117379.46</v>
      </c>
      <c r="F159" s="94">
        <f t="shared" si="2"/>
        <v>15120.539999999994</v>
      </c>
    </row>
    <row r="160" spans="1:6" ht="90">
      <c r="A160" s="48" t="s">
        <v>406</v>
      </c>
      <c r="B160" s="92" t="s">
        <v>186</v>
      </c>
      <c r="C160" s="50" t="s">
        <v>407</v>
      </c>
      <c r="D160" s="51">
        <v>132500</v>
      </c>
      <c r="E160" s="93">
        <v>117379.46</v>
      </c>
      <c r="F160" s="94">
        <f t="shared" si="2"/>
        <v>15120.539999999994</v>
      </c>
    </row>
    <row r="161" spans="1:6" ht="90">
      <c r="A161" s="48" t="s">
        <v>408</v>
      </c>
      <c r="B161" s="92" t="s">
        <v>186</v>
      </c>
      <c r="C161" s="50" t="s">
        <v>409</v>
      </c>
      <c r="D161" s="51">
        <v>132500</v>
      </c>
      <c r="E161" s="93">
        <v>117379.46</v>
      </c>
      <c r="F161" s="94">
        <f t="shared" si="2"/>
        <v>15120.539999999994</v>
      </c>
    </row>
    <row r="162" spans="1:6" ht="36">
      <c r="A162" s="48" t="s">
        <v>410</v>
      </c>
      <c r="B162" s="92" t="s">
        <v>186</v>
      </c>
      <c r="C162" s="50" t="s">
        <v>411</v>
      </c>
      <c r="D162" s="51">
        <v>71031000</v>
      </c>
      <c r="E162" s="93">
        <v>66506230.289999999</v>
      </c>
      <c r="F162" s="94">
        <f t="shared" si="2"/>
        <v>4524769.7100000009</v>
      </c>
    </row>
    <row r="163" spans="1:6" ht="36">
      <c r="A163" s="48" t="s">
        <v>412</v>
      </c>
      <c r="B163" s="92" t="s">
        <v>186</v>
      </c>
      <c r="C163" s="50" t="s">
        <v>413</v>
      </c>
      <c r="D163" s="51">
        <v>71031000</v>
      </c>
      <c r="E163" s="93">
        <v>66506230.289999999</v>
      </c>
      <c r="F163" s="94">
        <f t="shared" si="2"/>
        <v>4524769.7100000009</v>
      </c>
    </row>
    <row r="164" spans="1:6" ht="126">
      <c r="A164" s="48" t="s">
        <v>414</v>
      </c>
      <c r="B164" s="92" t="s">
        <v>186</v>
      </c>
      <c r="C164" s="50" t="s">
        <v>415</v>
      </c>
      <c r="D164" s="51">
        <v>71031000</v>
      </c>
      <c r="E164" s="93">
        <v>66506230.289999999</v>
      </c>
      <c r="F164" s="94">
        <f t="shared" si="2"/>
        <v>4524769.7100000009</v>
      </c>
    </row>
    <row r="165" spans="1:6" ht="54">
      <c r="A165" s="48" t="s">
        <v>200</v>
      </c>
      <c r="B165" s="92" t="s">
        <v>186</v>
      </c>
      <c r="C165" s="50" t="s">
        <v>416</v>
      </c>
      <c r="D165" s="51">
        <v>1030600</v>
      </c>
      <c r="E165" s="93">
        <v>1030600</v>
      </c>
      <c r="F165" s="94" t="str">
        <f t="shared" si="2"/>
        <v>-</v>
      </c>
    </row>
    <row r="166" spans="1:6" ht="54">
      <c r="A166" s="48" t="s">
        <v>202</v>
      </c>
      <c r="B166" s="92" t="s">
        <v>186</v>
      </c>
      <c r="C166" s="50" t="s">
        <v>417</v>
      </c>
      <c r="D166" s="51">
        <v>1030600</v>
      </c>
      <c r="E166" s="93">
        <v>1030600</v>
      </c>
      <c r="F166" s="94" t="str">
        <f t="shared" si="2"/>
        <v>-</v>
      </c>
    </row>
    <row r="167" spans="1:6" ht="54">
      <c r="A167" s="48" t="s">
        <v>204</v>
      </c>
      <c r="B167" s="92" t="s">
        <v>186</v>
      </c>
      <c r="C167" s="50" t="s">
        <v>418</v>
      </c>
      <c r="D167" s="51">
        <v>1030600</v>
      </c>
      <c r="E167" s="93">
        <v>1030600</v>
      </c>
      <c r="F167" s="94" t="str">
        <f t="shared" si="2"/>
        <v>-</v>
      </c>
    </row>
    <row r="168" spans="1:6" ht="54">
      <c r="A168" s="48" t="s">
        <v>419</v>
      </c>
      <c r="B168" s="92" t="s">
        <v>186</v>
      </c>
      <c r="C168" s="50" t="s">
        <v>420</v>
      </c>
      <c r="D168" s="51">
        <v>70000400</v>
      </c>
      <c r="E168" s="93">
        <v>65475630.289999999</v>
      </c>
      <c r="F168" s="94">
        <f t="shared" si="2"/>
        <v>4524769.7100000009</v>
      </c>
    </row>
    <row r="169" spans="1:6" ht="18">
      <c r="A169" s="48" t="s">
        <v>421</v>
      </c>
      <c r="B169" s="92" t="s">
        <v>186</v>
      </c>
      <c r="C169" s="50" t="s">
        <v>422</v>
      </c>
      <c r="D169" s="51">
        <v>70000400</v>
      </c>
      <c r="E169" s="93">
        <v>65475630.289999999</v>
      </c>
      <c r="F169" s="94">
        <f t="shared" si="2"/>
        <v>4524769.7100000009</v>
      </c>
    </row>
    <row r="170" spans="1:6" ht="54">
      <c r="A170" s="48" t="s">
        <v>423</v>
      </c>
      <c r="B170" s="92" t="s">
        <v>186</v>
      </c>
      <c r="C170" s="50" t="s">
        <v>424</v>
      </c>
      <c r="D170" s="51">
        <v>70000400</v>
      </c>
      <c r="E170" s="93">
        <v>65475630.289999999</v>
      </c>
      <c r="F170" s="94">
        <f t="shared" si="2"/>
        <v>4524769.7100000009</v>
      </c>
    </row>
    <row r="171" spans="1:6" ht="18">
      <c r="A171" s="48" t="s">
        <v>425</v>
      </c>
      <c r="B171" s="92" t="s">
        <v>186</v>
      </c>
      <c r="C171" s="50" t="s">
        <v>426</v>
      </c>
      <c r="D171" s="51">
        <v>1772300</v>
      </c>
      <c r="E171" s="93">
        <v>1630316.65</v>
      </c>
      <c r="F171" s="94">
        <f t="shared" si="2"/>
        <v>141983.35000000009</v>
      </c>
    </row>
    <row r="172" spans="1:6" ht="54">
      <c r="A172" s="48" t="s">
        <v>427</v>
      </c>
      <c r="B172" s="92" t="s">
        <v>186</v>
      </c>
      <c r="C172" s="50" t="s">
        <v>428</v>
      </c>
      <c r="D172" s="51">
        <v>64500</v>
      </c>
      <c r="E172" s="93">
        <v>55632.97</v>
      </c>
      <c r="F172" s="94">
        <f t="shared" si="2"/>
        <v>8867.0299999999988</v>
      </c>
    </row>
    <row r="173" spans="1:6" ht="72">
      <c r="A173" s="48" t="s">
        <v>429</v>
      </c>
      <c r="B173" s="92" t="s">
        <v>186</v>
      </c>
      <c r="C173" s="50" t="s">
        <v>430</v>
      </c>
      <c r="D173" s="51">
        <v>64500</v>
      </c>
      <c r="E173" s="93">
        <v>55632.97</v>
      </c>
      <c r="F173" s="94">
        <f t="shared" si="2"/>
        <v>8867.0299999999988</v>
      </c>
    </row>
    <row r="174" spans="1:6" ht="162">
      <c r="A174" s="95" t="s">
        <v>431</v>
      </c>
      <c r="B174" s="92" t="s">
        <v>186</v>
      </c>
      <c r="C174" s="50" t="s">
        <v>432</v>
      </c>
      <c r="D174" s="51">
        <v>64500</v>
      </c>
      <c r="E174" s="93">
        <v>55632.97</v>
      </c>
      <c r="F174" s="94">
        <f t="shared" si="2"/>
        <v>8867.0299999999988</v>
      </c>
    </row>
    <row r="175" spans="1:6" ht="54">
      <c r="A175" s="48" t="s">
        <v>200</v>
      </c>
      <c r="B175" s="92" t="s">
        <v>186</v>
      </c>
      <c r="C175" s="50" t="s">
        <v>433</v>
      </c>
      <c r="D175" s="51">
        <v>64500</v>
      </c>
      <c r="E175" s="93">
        <v>55632.97</v>
      </c>
      <c r="F175" s="94">
        <f t="shared" si="2"/>
        <v>8867.0299999999988</v>
      </c>
    </row>
    <row r="176" spans="1:6" ht="54">
      <c r="A176" s="48" t="s">
        <v>202</v>
      </c>
      <c r="B176" s="92" t="s">
        <v>186</v>
      </c>
      <c r="C176" s="50" t="s">
        <v>434</v>
      </c>
      <c r="D176" s="51">
        <v>64500</v>
      </c>
      <c r="E176" s="93">
        <v>55632.97</v>
      </c>
      <c r="F176" s="94">
        <f t="shared" si="2"/>
        <v>8867.0299999999988</v>
      </c>
    </row>
    <row r="177" spans="1:6" ht="54">
      <c r="A177" s="48" t="s">
        <v>204</v>
      </c>
      <c r="B177" s="92" t="s">
        <v>186</v>
      </c>
      <c r="C177" s="50" t="s">
        <v>435</v>
      </c>
      <c r="D177" s="51">
        <v>64500</v>
      </c>
      <c r="E177" s="93">
        <v>55632.97</v>
      </c>
      <c r="F177" s="94">
        <f t="shared" si="2"/>
        <v>8867.0299999999988</v>
      </c>
    </row>
    <row r="178" spans="1:6" ht="72">
      <c r="A178" s="48" t="s">
        <v>399</v>
      </c>
      <c r="B178" s="92" t="s">
        <v>186</v>
      </c>
      <c r="C178" s="50" t="s">
        <v>436</v>
      </c>
      <c r="D178" s="51">
        <v>1563800</v>
      </c>
      <c r="E178" s="93">
        <v>1430728.18</v>
      </c>
      <c r="F178" s="94">
        <f t="shared" si="2"/>
        <v>133071.82000000007</v>
      </c>
    </row>
    <row r="179" spans="1:6" ht="36">
      <c r="A179" s="48" t="s">
        <v>437</v>
      </c>
      <c r="B179" s="92" t="s">
        <v>186</v>
      </c>
      <c r="C179" s="50" t="s">
        <v>438</v>
      </c>
      <c r="D179" s="51">
        <v>1563800</v>
      </c>
      <c r="E179" s="93">
        <v>1430728.18</v>
      </c>
      <c r="F179" s="94">
        <f t="shared" si="2"/>
        <v>133071.82000000007</v>
      </c>
    </row>
    <row r="180" spans="1:6" ht="162">
      <c r="A180" s="95" t="s">
        <v>439</v>
      </c>
      <c r="B180" s="92" t="s">
        <v>186</v>
      </c>
      <c r="C180" s="50" t="s">
        <v>440</v>
      </c>
      <c r="D180" s="51">
        <v>1485100</v>
      </c>
      <c r="E180" s="93">
        <v>1352237.18</v>
      </c>
      <c r="F180" s="94">
        <f t="shared" si="2"/>
        <v>132862.82000000007</v>
      </c>
    </row>
    <row r="181" spans="1:6" ht="54">
      <c r="A181" s="48" t="s">
        <v>200</v>
      </c>
      <c r="B181" s="92" t="s">
        <v>186</v>
      </c>
      <c r="C181" s="50" t="s">
        <v>441</v>
      </c>
      <c r="D181" s="51">
        <v>1485100</v>
      </c>
      <c r="E181" s="93">
        <v>1352237.18</v>
      </c>
      <c r="F181" s="94">
        <f t="shared" si="2"/>
        <v>132862.82000000007</v>
      </c>
    </row>
    <row r="182" spans="1:6" ht="54">
      <c r="A182" s="48" t="s">
        <v>202</v>
      </c>
      <c r="B182" s="92" t="s">
        <v>186</v>
      </c>
      <c r="C182" s="50" t="s">
        <v>442</v>
      </c>
      <c r="D182" s="51">
        <v>1485100</v>
      </c>
      <c r="E182" s="93">
        <v>1352237.18</v>
      </c>
      <c r="F182" s="94">
        <f t="shared" si="2"/>
        <v>132862.82000000007</v>
      </c>
    </row>
    <row r="183" spans="1:6" ht="18">
      <c r="A183" s="48" t="s">
        <v>227</v>
      </c>
      <c r="B183" s="92" t="s">
        <v>186</v>
      </c>
      <c r="C183" s="50" t="s">
        <v>443</v>
      </c>
      <c r="D183" s="51">
        <v>1485100</v>
      </c>
      <c r="E183" s="93">
        <v>1352237.18</v>
      </c>
      <c r="F183" s="94">
        <f t="shared" si="2"/>
        <v>132862.82000000007</v>
      </c>
    </row>
    <row r="184" spans="1:6" ht="144">
      <c r="A184" s="95" t="s">
        <v>444</v>
      </c>
      <c r="B184" s="92" t="s">
        <v>186</v>
      </c>
      <c r="C184" s="50" t="s">
        <v>445</v>
      </c>
      <c r="D184" s="51">
        <v>29400</v>
      </c>
      <c r="E184" s="93">
        <v>29371</v>
      </c>
      <c r="F184" s="94">
        <f t="shared" si="2"/>
        <v>29</v>
      </c>
    </row>
    <row r="185" spans="1:6" ht="54">
      <c r="A185" s="48" t="s">
        <v>200</v>
      </c>
      <c r="B185" s="92" t="s">
        <v>186</v>
      </c>
      <c r="C185" s="50" t="s">
        <v>446</v>
      </c>
      <c r="D185" s="51">
        <v>29400</v>
      </c>
      <c r="E185" s="93">
        <v>29371</v>
      </c>
      <c r="F185" s="94">
        <f t="shared" si="2"/>
        <v>29</v>
      </c>
    </row>
    <row r="186" spans="1:6" ht="54">
      <c r="A186" s="48" t="s">
        <v>202</v>
      </c>
      <c r="B186" s="92" t="s">
        <v>186</v>
      </c>
      <c r="C186" s="50" t="s">
        <v>447</v>
      </c>
      <c r="D186" s="51">
        <v>29400</v>
      </c>
      <c r="E186" s="93">
        <v>29371</v>
      </c>
      <c r="F186" s="94">
        <f t="shared" si="2"/>
        <v>29</v>
      </c>
    </row>
    <row r="187" spans="1:6" ht="54">
      <c r="A187" s="48" t="s">
        <v>204</v>
      </c>
      <c r="B187" s="92" t="s">
        <v>186</v>
      </c>
      <c r="C187" s="50" t="s">
        <v>448</v>
      </c>
      <c r="D187" s="51">
        <v>29400</v>
      </c>
      <c r="E187" s="93">
        <v>29371</v>
      </c>
      <c r="F187" s="94">
        <f t="shared" si="2"/>
        <v>29</v>
      </c>
    </row>
    <row r="188" spans="1:6" ht="144">
      <c r="A188" s="95" t="s">
        <v>449</v>
      </c>
      <c r="B188" s="92" t="s">
        <v>186</v>
      </c>
      <c r="C188" s="50" t="s">
        <v>450</v>
      </c>
      <c r="D188" s="51">
        <v>49300</v>
      </c>
      <c r="E188" s="93">
        <v>49120</v>
      </c>
      <c r="F188" s="94">
        <f t="shared" si="2"/>
        <v>180</v>
      </c>
    </row>
    <row r="189" spans="1:6" ht="54">
      <c r="A189" s="48" t="s">
        <v>200</v>
      </c>
      <c r="B189" s="92" t="s">
        <v>186</v>
      </c>
      <c r="C189" s="50" t="s">
        <v>451</v>
      </c>
      <c r="D189" s="51">
        <v>49300</v>
      </c>
      <c r="E189" s="93">
        <v>49120</v>
      </c>
      <c r="F189" s="94">
        <f t="shared" si="2"/>
        <v>180</v>
      </c>
    </row>
    <row r="190" spans="1:6" ht="54">
      <c r="A190" s="48" t="s">
        <v>202</v>
      </c>
      <c r="B190" s="92" t="s">
        <v>186</v>
      </c>
      <c r="C190" s="50" t="s">
        <v>452</v>
      </c>
      <c r="D190" s="51">
        <v>49300</v>
      </c>
      <c r="E190" s="93">
        <v>49120</v>
      </c>
      <c r="F190" s="94">
        <f t="shared" si="2"/>
        <v>180</v>
      </c>
    </row>
    <row r="191" spans="1:6" ht="54">
      <c r="A191" s="48" t="s">
        <v>204</v>
      </c>
      <c r="B191" s="92" t="s">
        <v>186</v>
      </c>
      <c r="C191" s="50" t="s">
        <v>453</v>
      </c>
      <c r="D191" s="51">
        <v>49300</v>
      </c>
      <c r="E191" s="93">
        <v>49120</v>
      </c>
      <c r="F191" s="94">
        <f t="shared" si="2"/>
        <v>180</v>
      </c>
    </row>
    <row r="192" spans="1:6" ht="54">
      <c r="A192" s="48" t="s">
        <v>454</v>
      </c>
      <c r="B192" s="92" t="s">
        <v>186</v>
      </c>
      <c r="C192" s="50" t="s">
        <v>455</v>
      </c>
      <c r="D192" s="51">
        <v>144000</v>
      </c>
      <c r="E192" s="93">
        <v>143955.5</v>
      </c>
      <c r="F192" s="94">
        <f t="shared" si="2"/>
        <v>44.5</v>
      </c>
    </row>
    <row r="193" spans="1:6" ht="54">
      <c r="A193" s="48" t="s">
        <v>456</v>
      </c>
      <c r="B193" s="92" t="s">
        <v>186</v>
      </c>
      <c r="C193" s="50" t="s">
        <v>457</v>
      </c>
      <c r="D193" s="51">
        <v>144000</v>
      </c>
      <c r="E193" s="93">
        <v>143955.5</v>
      </c>
      <c r="F193" s="94">
        <f t="shared" si="2"/>
        <v>44.5</v>
      </c>
    </row>
    <row r="194" spans="1:6" ht="180">
      <c r="A194" s="95" t="s">
        <v>458</v>
      </c>
      <c r="B194" s="92" t="s">
        <v>186</v>
      </c>
      <c r="C194" s="50" t="s">
        <v>459</v>
      </c>
      <c r="D194" s="51">
        <v>144000</v>
      </c>
      <c r="E194" s="93">
        <v>143955.5</v>
      </c>
      <c r="F194" s="94">
        <f t="shared" si="2"/>
        <v>44.5</v>
      </c>
    </row>
    <row r="195" spans="1:6" ht="54">
      <c r="A195" s="48" t="s">
        <v>200</v>
      </c>
      <c r="B195" s="92" t="s">
        <v>186</v>
      </c>
      <c r="C195" s="50" t="s">
        <v>460</v>
      </c>
      <c r="D195" s="51">
        <v>144000</v>
      </c>
      <c r="E195" s="93">
        <v>143955.5</v>
      </c>
      <c r="F195" s="94">
        <f t="shared" si="2"/>
        <v>44.5</v>
      </c>
    </row>
    <row r="196" spans="1:6" ht="54">
      <c r="A196" s="48" t="s">
        <v>202</v>
      </c>
      <c r="B196" s="92" t="s">
        <v>186</v>
      </c>
      <c r="C196" s="50" t="s">
        <v>461</v>
      </c>
      <c r="D196" s="51">
        <v>144000</v>
      </c>
      <c r="E196" s="93">
        <v>143955.5</v>
      </c>
      <c r="F196" s="94">
        <f t="shared" si="2"/>
        <v>44.5</v>
      </c>
    </row>
    <row r="197" spans="1:6" ht="54">
      <c r="A197" s="48" t="s">
        <v>204</v>
      </c>
      <c r="B197" s="92" t="s">
        <v>186</v>
      </c>
      <c r="C197" s="50" t="s">
        <v>462</v>
      </c>
      <c r="D197" s="51">
        <v>144000</v>
      </c>
      <c r="E197" s="93">
        <v>143955.5</v>
      </c>
      <c r="F197" s="94">
        <f t="shared" si="2"/>
        <v>44.5</v>
      </c>
    </row>
    <row r="198" spans="1:6" ht="18">
      <c r="A198" s="48" t="s">
        <v>463</v>
      </c>
      <c r="B198" s="92" t="s">
        <v>186</v>
      </c>
      <c r="C198" s="50" t="s">
        <v>464</v>
      </c>
      <c r="D198" s="51">
        <v>29500</v>
      </c>
      <c r="E198" s="93">
        <v>29064</v>
      </c>
      <c r="F198" s="94">
        <f t="shared" si="2"/>
        <v>436</v>
      </c>
    </row>
    <row r="199" spans="1:6" ht="36">
      <c r="A199" s="48" t="s">
        <v>465</v>
      </c>
      <c r="B199" s="92" t="s">
        <v>186</v>
      </c>
      <c r="C199" s="50" t="s">
        <v>466</v>
      </c>
      <c r="D199" s="51">
        <v>29500</v>
      </c>
      <c r="E199" s="93">
        <v>29064</v>
      </c>
      <c r="F199" s="94">
        <f t="shared" si="2"/>
        <v>436</v>
      </c>
    </row>
    <row r="200" spans="1:6" ht="54">
      <c r="A200" s="48" t="s">
        <v>194</v>
      </c>
      <c r="B200" s="92" t="s">
        <v>186</v>
      </c>
      <c r="C200" s="50" t="s">
        <v>467</v>
      </c>
      <c r="D200" s="51">
        <v>29500</v>
      </c>
      <c r="E200" s="93">
        <v>29064</v>
      </c>
      <c r="F200" s="94">
        <f t="shared" si="2"/>
        <v>436</v>
      </c>
    </row>
    <row r="201" spans="1:6" ht="108">
      <c r="A201" s="48" t="s">
        <v>196</v>
      </c>
      <c r="B201" s="92" t="s">
        <v>186</v>
      </c>
      <c r="C201" s="50" t="s">
        <v>468</v>
      </c>
      <c r="D201" s="51">
        <v>29500</v>
      </c>
      <c r="E201" s="93">
        <v>29064</v>
      </c>
      <c r="F201" s="94">
        <f t="shared" si="2"/>
        <v>436</v>
      </c>
    </row>
    <row r="202" spans="1:6" ht="180">
      <c r="A202" s="95" t="s">
        <v>469</v>
      </c>
      <c r="B202" s="92" t="s">
        <v>186</v>
      </c>
      <c r="C202" s="50" t="s">
        <v>470</v>
      </c>
      <c r="D202" s="51">
        <v>29500</v>
      </c>
      <c r="E202" s="93">
        <v>29064</v>
      </c>
      <c r="F202" s="94">
        <f t="shared" si="2"/>
        <v>436</v>
      </c>
    </row>
    <row r="203" spans="1:6" ht="54">
      <c r="A203" s="48" t="s">
        <v>200</v>
      </c>
      <c r="B203" s="92" t="s">
        <v>186</v>
      </c>
      <c r="C203" s="50" t="s">
        <v>471</v>
      </c>
      <c r="D203" s="51">
        <v>29500</v>
      </c>
      <c r="E203" s="93">
        <v>29064</v>
      </c>
      <c r="F203" s="94">
        <f t="shared" si="2"/>
        <v>436</v>
      </c>
    </row>
    <row r="204" spans="1:6" ht="54">
      <c r="A204" s="48" t="s">
        <v>202</v>
      </c>
      <c r="B204" s="92" t="s">
        <v>186</v>
      </c>
      <c r="C204" s="50" t="s">
        <v>472</v>
      </c>
      <c r="D204" s="51">
        <v>29500</v>
      </c>
      <c r="E204" s="93">
        <v>29064</v>
      </c>
      <c r="F204" s="94">
        <f t="shared" si="2"/>
        <v>436</v>
      </c>
    </row>
    <row r="205" spans="1:6" ht="54">
      <c r="A205" s="48" t="s">
        <v>204</v>
      </c>
      <c r="B205" s="92" t="s">
        <v>186</v>
      </c>
      <c r="C205" s="50" t="s">
        <v>473</v>
      </c>
      <c r="D205" s="51">
        <v>29500</v>
      </c>
      <c r="E205" s="93">
        <v>29064</v>
      </c>
      <c r="F205" s="94">
        <f t="shared" si="2"/>
        <v>436</v>
      </c>
    </row>
    <row r="206" spans="1:6" ht="18">
      <c r="A206" s="48" t="s">
        <v>474</v>
      </c>
      <c r="B206" s="92" t="s">
        <v>186</v>
      </c>
      <c r="C206" s="50" t="s">
        <v>475</v>
      </c>
      <c r="D206" s="51">
        <v>69797700</v>
      </c>
      <c r="E206" s="93">
        <v>69796474.140000001</v>
      </c>
      <c r="F206" s="94">
        <f t="shared" si="2"/>
        <v>1225.859999999404</v>
      </c>
    </row>
    <row r="207" spans="1:6" ht="18">
      <c r="A207" s="48" t="s">
        <v>476</v>
      </c>
      <c r="B207" s="92" t="s">
        <v>186</v>
      </c>
      <c r="C207" s="50" t="s">
        <v>477</v>
      </c>
      <c r="D207" s="51">
        <v>69797700</v>
      </c>
      <c r="E207" s="93">
        <v>69796474.140000001</v>
      </c>
      <c r="F207" s="94">
        <f t="shared" ref="F207:F251" si="3">IF(OR(D207="-",IF(E207="-",0,E207)&gt;=IF(D207="-",0,D207)),"-",IF(D207="-",0,D207)-IF(E207="-",0,E207))</f>
        <v>1225.859999999404</v>
      </c>
    </row>
    <row r="208" spans="1:6" ht="36">
      <c r="A208" s="48" t="s">
        <v>478</v>
      </c>
      <c r="B208" s="92" t="s">
        <v>186</v>
      </c>
      <c r="C208" s="50" t="s">
        <v>479</v>
      </c>
      <c r="D208" s="51">
        <v>69667700</v>
      </c>
      <c r="E208" s="93">
        <v>69667339.109999999</v>
      </c>
      <c r="F208" s="94">
        <f t="shared" si="3"/>
        <v>360.89000000059605</v>
      </c>
    </row>
    <row r="209" spans="1:6" ht="36">
      <c r="A209" s="48" t="s">
        <v>480</v>
      </c>
      <c r="B209" s="92" t="s">
        <v>186</v>
      </c>
      <c r="C209" s="50" t="s">
        <v>481</v>
      </c>
      <c r="D209" s="51">
        <v>69648600</v>
      </c>
      <c r="E209" s="93">
        <v>69648239.109999999</v>
      </c>
      <c r="F209" s="94">
        <f t="shared" si="3"/>
        <v>360.89000000059605</v>
      </c>
    </row>
    <row r="210" spans="1:6" ht="144">
      <c r="A210" s="95" t="s">
        <v>482</v>
      </c>
      <c r="B210" s="92" t="s">
        <v>186</v>
      </c>
      <c r="C210" s="50" t="s">
        <v>483</v>
      </c>
      <c r="D210" s="51">
        <v>7280900</v>
      </c>
      <c r="E210" s="93">
        <v>7280900</v>
      </c>
      <c r="F210" s="94" t="str">
        <f t="shared" si="3"/>
        <v>-</v>
      </c>
    </row>
    <row r="211" spans="1:6" ht="54">
      <c r="A211" s="48" t="s">
        <v>484</v>
      </c>
      <c r="B211" s="92" t="s">
        <v>186</v>
      </c>
      <c r="C211" s="50" t="s">
        <v>485</v>
      </c>
      <c r="D211" s="51">
        <v>7280900</v>
      </c>
      <c r="E211" s="93">
        <v>7280900</v>
      </c>
      <c r="F211" s="94" t="str">
        <f t="shared" si="3"/>
        <v>-</v>
      </c>
    </row>
    <row r="212" spans="1:6" ht="18">
      <c r="A212" s="48" t="s">
        <v>486</v>
      </c>
      <c r="B212" s="92" t="s">
        <v>186</v>
      </c>
      <c r="C212" s="50" t="s">
        <v>487</v>
      </c>
      <c r="D212" s="51">
        <v>7280900</v>
      </c>
      <c r="E212" s="93">
        <v>7280900</v>
      </c>
      <c r="F212" s="94" t="str">
        <f t="shared" si="3"/>
        <v>-</v>
      </c>
    </row>
    <row r="213" spans="1:6" ht="90">
      <c r="A213" s="48" t="s">
        <v>488</v>
      </c>
      <c r="B213" s="92" t="s">
        <v>186</v>
      </c>
      <c r="C213" s="50" t="s">
        <v>489</v>
      </c>
      <c r="D213" s="51">
        <v>7280900</v>
      </c>
      <c r="E213" s="93">
        <v>7280900</v>
      </c>
      <c r="F213" s="94" t="str">
        <f t="shared" si="3"/>
        <v>-</v>
      </c>
    </row>
    <row r="214" spans="1:6" ht="108">
      <c r="A214" s="48" t="s">
        <v>490</v>
      </c>
      <c r="B214" s="92" t="s">
        <v>186</v>
      </c>
      <c r="C214" s="50" t="s">
        <v>491</v>
      </c>
      <c r="D214" s="51">
        <v>15000</v>
      </c>
      <c r="E214" s="93">
        <v>15000</v>
      </c>
      <c r="F214" s="94" t="str">
        <f t="shared" si="3"/>
        <v>-</v>
      </c>
    </row>
    <row r="215" spans="1:6" ht="54">
      <c r="A215" s="48" t="s">
        <v>484</v>
      </c>
      <c r="B215" s="92" t="s">
        <v>186</v>
      </c>
      <c r="C215" s="50" t="s">
        <v>492</v>
      </c>
      <c r="D215" s="51">
        <v>15000</v>
      </c>
      <c r="E215" s="93">
        <v>15000</v>
      </c>
      <c r="F215" s="94" t="str">
        <f t="shared" si="3"/>
        <v>-</v>
      </c>
    </row>
    <row r="216" spans="1:6" ht="18">
      <c r="A216" s="48" t="s">
        <v>486</v>
      </c>
      <c r="B216" s="92" t="s">
        <v>186</v>
      </c>
      <c r="C216" s="50" t="s">
        <v>493</v>
      </c>
      <c r="D216" s="51">
        <v>15000</v>
      </c>
      <c r="E216" s="93">
        <v>15000</v>
      </c>
      <c r="F216" s="94" t="str">
        <f t="shared" si="3"/>
        <v>-</v>
      </c>
    </row>
    <row r="217" spans="1:6" ht="36">
      <c r="A217" s="48" t="s">
        <v>494</v>
      </c>
      <c r="B217" s="92" t="s">
        <v>186</v>
      </c>
      <c r="C217" s="50" t="s">
        <v>495</v>
      </c>
      <c r="D217" s="51">
        <v>15000</v>
      </c>
      <c r="E217" s="93">
        <v>15000</v>
      </c>
      <c r="F217" s="94" t="str">
        <f t="shared" si="3"/>
        <v>-</v>
      </c>
    </row>
    <row r="218" spans="1:6" ht="108">
      <c r="A218" s="48" t="s">
        <v>496</v>
      </c>
      <c r="B218" s="92" t="s">
        <v>186</v>
      </c>
      <c r="C218" s="50" t="s">
        <v>497</v>
      </c>
      <c r="D218" s="51">
        <v>3641800</v>
      </c>
      <c r="E218" s="93">
        <v>3641605.76</v>
      </c>
      <c r="F218" s="94">
        <f t="shared" si="3"/>
        <v>194.24000000022352</v>
      </c>
    </row>
    <row r="219" spans="1:6" ht="54">
      <c r="A219" s="48" t="s">
        <v>484</v>
      </c>
      <c r="B219" s="92" t="s">
        <v>186</v>
      </c>
      <c r="C219" s="50" t="s">
        <v>498</v>
      </c>
      <c r="D219" s="51">
        <v>3641800</v>
      </c>
      <c r="E219" s="93">
        <v>3641605.76</v>
      </c>
      <c r="F219" s="94">
        <f t="shared" si="3"/>
        <v>194.24000000022352</v>
      </c>
    </row>
    <row r="220" spans="1:6" ht="18">
      <c r="A220" s="48" t="s">
        <v>486</v>
      </c>
      <c r="B220" s="92" t="s">
        <v>186</v>
      </c>
      <c r="C220" s="50" t="s">
        <v>499</v>
      </c>
      <c r="D220" s="51">
        <v>3641800</v>
      </c>
      <c r="E220" s="93">
        <v>3641605.76</v>
      </c>
      <c r="F220" s="94">
        <f t="shared" si="3"/>
        <v>194.24000000022352</v>
      </c>
    </row>
    <row r="221" spans="1:6" ht="36">
      <c r="A221" s="48" t="s">
        <v>494</v>
      </c>
      <c r="B221" s="92" t="s">
        <v>186</v>
      </c>
      <c r="C221" s="50" t="s">
        <v>500</v>
      </c>
      <c r="D221" s="51">
        <v>3641800</v>
      </c>
      <c r="E221" s="93">
        <v>3641605.76</v>
      </c>
      <c r="F221" s="94">
        <f t="shared" si="3"/>
        <v>194.24000000022352</v>
      </c>
    </row>
    <row r="222" spans="1:6" ht="126">
      <c r="A222" s="48" t="s">
        <v>501</v>
      </c>
      <c r="B222" s="92" t="s">
        <v>186</v>
      </c>
      <c r="C222" s="50" t="s">
        <v>502</v>
      </c>
      <c r="D222" s="51">
        <v>58710900</v>
      </c>
      <c r="E222" s="93">
        <v>58710733.350000001</v>
      </c>
      <c r="F222" s="94">
        <f t="shared" si="3"/>
        <v>166.64999999850988</v>
      </c>
    </row>
    <row r="223" spans="1:6" ht="54">
      <c r="A223" s="48" t="s">
        <v>484</v>
      </c>
      <c r="B223" s="92" t="s">
        <v>186</v>
      </c>
      <c r="C223" s="50" t="s">
        <v>503</v>
      </c>
      <c r="D223" s="51">
        <v>58710900</v>
      </c>
      <c r="E223" s="93">
        <v>58710733.350000001</v>
      </c>
      <c r="F223" s="94">
        <f t="shared" si="3"/>
        <v>166.64999999850988</v>
      </c>
    </row>
    <row r="224" spans="1:6" ht="18">
      <c r="A224" s="48" t="s">
        <v>486</v>
      </c>
      <c r="B224" s="92" t="s">
        <v>186</v>
      </c>
      <c r="C224" s="50" t="s">
        <v>504</v>
      </c>
      <c r="D224" s="51">
        <v>58710900</v>
      </c>
      <c r="E224" s="93">
        <v>58710733.350000001</v>
      </c>
      <c r="F224" s="94">
        <f t="shared" si="3"/>
        <v>166.64999999850988</v>
      </c>
    </row>
    <row r="225" spans="1:6" ht="36">
      <c r="A225" s="48" t="s">
        <v>494</v>
      </c>
      <c r="B225" s="92" t="s">
        <v>186</v>
      </c>
      <c r="C225" s="50" t="s">
        <v>505</v>
      </c>
      <c r="D225" s="51">
        <v>58710900</v>
      </c>
      <c r="E225" s="93">
        <v>58710733.350000001</v>
      </c>
      <c r="F225" s="94">
        <f t="shared" si="3"/>
        <v>166.64999999850988</v>
      </c>
    </row>
    <row r="226" spans="1:6" ht="36">
      <c r="A226" s="48" t="s">
        <v>506</v>
      </c>
      <c r="B226" s="92" t="s">
        <v>186</v>
      </c>
      <c r="C226" s="50" t="s">
        <v>507</v>
      </c>
      <c r="D226" s="51">
        <v>19100</v>
      </c>
      <c r="E226" s="93">
        <v>19100</v>
      </c>
      <c r="F226" s="94" t="str">
        <f t="shared" si="3"/>
        <v>-</v>
      </c>
    </row>
    <row r="227" spans="1:6" ht="198">
      <c r="A227" s="95" t="s">
        <v>508</v>
      </c>
      <c r="B227" s="92" t="s">
        <v>186</v>
      </c>
      <c r="C227" s="50" t="s">
        <v>509</v>
      </c>
      <c r="D227" s="51">
        <v>19100</v>
      </c>
      <c r="E227" s="93">
        <v>19100</v>
      </c>
      <c r="F227" s="94" t="str">
        <f t="shared" si="3"/>
        <v>-</v>
      </c>
    </row>
    <row r="228" spans="1:6" ht="18">
      <c r="A228" s="48" t="s">
        <v>237</v>
      </c>
      <c r="B228" s="92" t="s">
        <v>186</v>
      </c>
      <c r="C228" s="50" t="s">
        <v>510</v>
      </c>
      <c r="D228" s="51">
        <v>19100</v>
      </c>
      <c r="E228" s="93">
        <v>19100</v>
      </c>
      <c r="F228" s="94" t="str">
        <f t="shared" si="3"/>
        <v>-</v>
      </c>
    </row>
    <row r="229" spans="1:6" ht="18">
      <c r="A229" s="48" t="s">
        <v>166</v>
      </c>
      <c r="B229" s="92" t="s">
        <v>186</v>
      </c>
      <c r="C229" s="50" t="s">
        <v>511</v>
      </c>
      <c r="D229" s="51">
        <v>19100</v>
      </c>
      <c r="E229" s="93">
        <v>19100</v>
      </c>
      <c r="F229" s="94" t="str">
        <f t="shared" si="3"/>
        <v>-</v>
      </c>
    </row>
    <row r="230" spans="1:6" ht="54">
      <c r="A230" s="48" t="s">
        <v>240</v>
      </c>
      <c r="B230" s="92" t="s">
        <v>186</v>
      </c>
      <c r="C230" s="50" t="s">
        <v>512</v>
      </c>
      <c r="D230" s="51">
        <v>130000</v>
      </c>
      <c r="E230" s="93">
        <v>129135.03</v>
      </c>
      <c r="F230" s="94">
        <f t="shared" si="3"/>
        <v>864.97000000000116</v>
      </c>
    </row>
    <row r="231" spans="1:6" ht="36">
      <c r="A231" s="48" t="s">
        <v>242</v>
      </c>
      <c r="B231" s="92" t="s">
        <v>186</v>
      </c>
      <c r="C231" s="50" t="s">
        <v>513</v>
      </c>
      <c r="D231" s="51">
        <v>130000</v>
      </c>
      <c r="E231" s="93">
        <v>129135.03</v>
      </c>
      <c r="F231" s="94">
        <f t="shared" si="3"/>
        <v>864.97000000000116</v>
      </c>
    </row>
    <row r="232" spans="1:6" ht="90">
      <c r="A232" s="48" t="s">
        <v>244</v>
      </c>
      <c r="B232" s="92" t="s">
        <v>186</v>
      </c>
      <c r="C232" s="50" t="s">
        <v>514</v>
      </c>
      <c r="D232" s="51">
        <v>130000</v>
      </c>
      <c r="E232" s="93">
        <v>129135.03</v>
      </c>
      <c r="F232" s="94">
        <f t="shared" si="3"/>
        <v>864.97000000000116</v>
      </c>
    </row>
    <row r="233" spans="1:6" ht="54">
      <c r="A233" s="48" t="s">
        <v>484</v>
      </c>
      <c r="B233" s="92" t="s">
        <v>186</v>
      </c>
      <c r="C233" s="50" t="s">
        <v>515</v>
      </c>
      <c r="D233" s="51">
        <v>130000</v>
      </c>
      <c r="E233" s="93">
        <v>129135.03</v>
      </c>
      <c r="F233" s="94">
        <f t="shared" si="3"/>
        <v>864.97000000000116</v>
      </c>
    </row>
    <row r="234" spans="1:6" ht="18">
      <c r="A234" s="48" t="s">
        <v>486</v>
      </c>
      <c r="B234" s="92" t="s">
        <v>186</v>
      </c>
      <c r="C234" s="50" t="s">
        <v>516</v>
      </c>
      <c r="D234" s="51">
        <v>130000</v>
      </c>
      <c r="E234" s="93">
        <v>129135.03</v>
      </c>
      <c r="F234" s="94">
        <f t="shared" si="3"/>
        <v>864.97000000000116</v>
      </c>
    </row>
    <row r="235" spans="1:6" ht="36">
      <c r="A235" s="48" t="s">
        <v>494</v>
      </c>
      <c r="B235" s="92" t="s">
        <v>186</v>
      </c>
      <c r="C235" s="50" t="s">
        <v>517</v>
      </c>
      <c r="D235" s="51">
        <v>130000</v>
      </c>
      <c r="E235" s="93">
        <v>129135.03</v>
      </c>
      <c r="F235" s="94">
        <f t="shared" si="3"/>
        <v>864.97000000000116</v>
      </c>
    </row>
    <row r="236" spans="1:6" ht="18">
      <c r="A236" s="48" t="s">
        <v>518</v>
      </c>
      <c r="B236" s="92" t="s">
        <v>186</v>
      </c>
      <c r="C236" s="50" t="s">
        <v>519</v>
      </c>
      <c r="D236" s="51">
        <v>186100</v>
      </c>
      <c r="E236" s="93">
        <v>181615.92</v>
      </c>
      <c r="F236" s="94">
        <f t="shared" si="3"/>
        <v>4484.0799999999872</v>
      </c>
    </row>
    <row r="237" spans="1:6" ht="18">
      <c r="A237" s="48" t="s">
        <v>520</v>
      </c>
      <c r="B237" s="92" t="s">
        <v>186</v>
      </c>
      <c r="C237" s="50" t="s">
        <v>521</v>
      </c>
      <c r="D237" s="51">
        <v>186100</v>
      </c>
      <c r="E237" s="93">
        <v>181615.92</v>
      </c>
      <c r="F237" s="94">
        <f t="shared" si="3"/>
        <v>4484.0799999999872</v>
      </c>
    </row>
    <row r="238" spans="1:6" ht="54">
      <c r="A238" s="48" t="s">
        <v>522</v>
      </c>
      <c r="B238" s="92" t="s">
        <v>186</v>
      </c>
      <c r="C238" s="50" t="s">
        <v>523</v>
      </c>
      <c r="D238" s="51">
        <v>186100</v>
      </c>
      <c r="E238" s="93">
        <v>181615.92</v>
      </c>
      <c r="F238" s="94">
        <f t="shared" si="3"/>
        <v>4484.0799999999872</v>
      </c>
    </row>
    <row r="239" spans="1:6" ht="72">
      <c r="A239" s="48" t="s">
        <v>524</v>
      </c>
      <c r="B239" s="92" t="s">
        <v>186</v>
      </c>
      <c r="C239" s="50" t="s">
        <v>525</v>
      </c>
      <c r="D239" s="51">
        <v>186100</v>
      </c>
      <c r="E239" s="93">
        <v>181615.92</v>
      </c>
      <c r="F239" s="94">
        <f t="shared" si="3"/>
        <v>4484.0799999999872</v>
      </c>
    </row>
    <row r="240" spans="1:6" ht="162">
      <c r="A240" s="95" t="s">
        <v>526</v>
      </c>
      <c r="B240" s="92" t="s">
        <v>186</v>
      </c>
      <c r="C240" s="50" t="s">
        <v>527</v>
      </c>
      <c r="D240" s="51">
        <v>186100</v>
      </c>
      <c r="E240" s="93">
        <v>181615.92</v>
      </c>
      <c r="F240" s="94">
        <f t="shared" si="3"/>
        <v>4484.0799999999872</v>
      </c>
    </row>
    <row r="241" spans="1:6" ht="36">
      <c r="A241" s="48" t="s">
        <v>528</v>
      </c>
      <c r="B241" s="92" t="s">
        <v>186</v>
      </c>
      <c r="C241" s="50" t="s">
        <v>529</v>
      </c>
      <c r="D241" s="51">
        <v>186100</v>
      </c>
      <c r="E241" s="93">
        <v>181615.92</v>
      </c>
      <c r="F241" s="94">
        <f t="shared" si="3"/>
        <v>4484.0799999999872</v>
      </c>
    </row>
    <row r="242" spans="1:6" ht="36">
      <c r="A242" s="48" t="s">
        <v>530</v>
      </c>
      <c r="B242" s="92" t="s">
        <v>186</v>
      </c>
      <c r="C242" s="50" t="s">
        <v>531</v>
      </c>
      <c r="D242" s="51">
        <v>186100</v>
      </c>
      <c r="E242" s="93">
        <v>181615.92</v>
      </c>
      <c r="F242" s="94">
        <f t="shared" si="3"/>
        <v>4484.0799999999872</v>
      </c>
    </row>
    <row r="243" spans="1:6" ht="18">
      <c r="A243" s="48" t="s">
        <v>532</v>
      </c>
      <c r="B243" s="92" t="s">
        <v>186</v>
      </c>
      <c r="C243" s="50" t="s">
        <v>533</v>
      </c>
      <c r="D243" s="51">
        <v>186100</v>
      </c>
      <c r="E243" s="93">
        <v>181615.92</v>
      </c>
      <c r="F243" s="94">
        <f t="shared" si="3"/>
        <v>4484.0799999999872</v>
      </c>
    </row>
    <row r="244" spans="1:6" ht="18">
      <c r="A244" s="48" t="s">
        <v>534</v>
      </c>
      <c r="B244" s="92" t="s">
        <v>186</v>
      </c>
      <c r="C244" s="50" t="s">
        <v>535</v>
      </c>
      <c r="D244" s="51">
        <v>17500</v>
      </c>
      <c r="E244" s="93">
        <v>9942</v>
      </c>
      <c r="F244" s="94">
        <f t="shared" si="3"/>
        <v>7558</v>
      </c>
    </row>
    <row r="245" spans="1:6" ht="18">
      <c r="A245" s="48" t="s">
        <v>536</v>
      </c>
      <c r="B245" s="92" t="s">
        <v>186</v>
      </c>
      <c r="C245" s="50" t="s">
        <v>537</v>
      </c>
      <c r="D245" s="51">
        <v>17500</v>
      </c>
      <c r="E245" s="93">
        <v>9942</v>
      </c>
      <c r="F245" s="94">
        <f t="shared" si="3"/>
        <v>7558</v>
      </c>
    </row>
    <row r="246" spans="1:6" ht="54">
      <c r="A246" s="48" t="s">
        <v>538</v>
      </c>
      <c r="B246" s="92" t="s">
        <v>186</v>
      </c>
      <c r="C246" s="50" t="s">
        <v>539</v>
      </c>
      <c r="D246" s="51">
        <v>17500</v>
      </c>
      <c r="E246" s="93">
        <v>9942</v>
      </c>
      <c r="F246" s="94">
        <f t="shared" si="3"/>
        <v>7558</v>
      </c>
    </row>
    <row r="247" spans="1:6" ht="36">
      <c r="A247" s="48" t="s">
        <v>540</v>
      </c>
      <c r="B247" s="92" t="s">
        <v>186</v>
      </c>
      <c r="C247" s="50" t="s">
        <v>541</v>
      </c>
      <c r="D247" s="51">
        <v>17500</v>
      </c>
      <c r="E247" s="93">
        <v>9942</v>
      </c>
      <c r="F247" s="94">
        <f t="shared" si="3"/>
        <v>7558</v>
      </c>
    </row>
    <row r="248" spans="1:6" ht="126">
      <c r="A248" s="48" t="s">
        <v>542</v>
      </c>
      <c r="B248" s="92" t="s">
        <v>186</v>
      </c>
      <c r="C248" s="50" t="s">
        <v>543</v>
      </c>
      <c r="D248" s="51">
        <v>17500</v>
      </c>
      <c r="E248" s="93">
        <v>9942</v>
      </c>
      <c r="F248" s="94">
        <f t="shared" si="3"/>
        <v>7558</v>
      </c>
    </row>
    <row r="249" spans="1:6" ht="54">
      <c r="A249" s="48" t="s">
        <v>200</v>
      </c>
      <c r="B249" s="92" t="s">
        <v>186</v>
      </c>
      <c r="C249" s="50" t="s">
        <v>544</v>
      </c>
      <c r="D249" s="51">
        <v>17500</v>
      </c>
      <c r="E249" s="93">
        <v>9942</v>
      </c>
      <c r="F249" s="94">
        <f t="shared" si="3"/>
        <v>7558</v>
      </c>
    </row>
    <row r="250" spans="1:6" ht="54">
      <c r="A250" s="48" t="s">
        <v>202</v>
      </c>
      <c r="B250" s="92" t="s">
        <v>186</v>
      </c>
      <c r="C250" s="50" t="s">
        <v>545</v>
      </c>
      <c r="D250" s="51">
        <v>17500</v>
      </c>
      <c r="E250" s="93">
        <v>9942</v>
      </c>
      <c r="F250" s="94">
        <f t="shared" si="3"/>
        <v>7558</v>
      </c>
    </row>
    <row r="251" spans="1:6" ht="54">
      <c r="A251" s="48" t="s">
        <v>204</v>
      </c>
      <c r="B251" s="92" t="s">
        <v>186</v>
      </c>
      <c r="C251" s="50" t="s">
        <v>546</v>
      </c>
      <c r="D251" s="51">
        <v>17500</v>
      </c>
      <c r="E251" s="93">
        <v>9942</v>
      </c>
      <c r="F251" s="94">
        <f t="shared" si="3"/>
        <v>7558</v>
      </c>
    </row>
    <row r="252" spans="1:6" ht="9" customHeight="1">
      <c r="A252" s="96"/>
      <c r="B252" s="97"/>
      <c r="C252" s="98"/>
      <c r="D252" s="99"/>
      <c r="E252" s="97"/>
      <c r="F252" s="97"/>
    </row>
    <row r="253" spans="1:6" ht="13.5" customHeight="1">
      <c r="A253" s="100" t="s">
        <v>547</v>
      </c>
      <c r="B253" s="101" t="s">
        <v>548</v>
      </c>
      <c r="C253" s="102" t="s">
        <v>187</v>
      </c>
      <c r="D253" s="103">
        <v>-16300</v>
      </c>
      <c r="E253" s="103">
        <v>691809.44</v>
      </c>
      <c r="F253" s="104" t="s">
        <v>549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0"/>
  <sheetViews>
    <sheetView showGridLines="0" tabSelected="1" topLeftCell="A22" workbookViewId="0">
      <selection activeCell="F25" sqref="F25"/>
    </sheetView>
  </sheetViews>
  <sheetFormatPr defaultRowHeight="12.75" customHeight="1"/>
  <cols>
    <col min="1" max="1" width="42.33203125" customWidth="1"/>
    <col min="2" max="2" width="5.5546875" customWidth="1"/>
    <col min="3" max="3" width="40.6640625" customWidth="1"/>
    <col min="4" max="6" width="18.6640625" customWidth="1"/>
  </cols>
  <sheetData>
    <row r="1" spans="1:6" ht="11.1" customHeight="1">
      <c r="A1" s="137" t="s">
        <v>550</v>
      </c>
      <c r="B1" s="137"/>
      <c r="C1" s="137"/>
      <c r="D1" s="137"/>
      <c r="E1" s="137"/>
      <c r="F1" s="137"/>
    </row>
    <row r="2" spans="1:6" ht="13.2" customHeight="1">
      <c r="A2" s="136" t="s">
        <v>551</v>
      </c>
      <c r="B2" s="136"/>
      <c r="C2" s="136"/>
      <c r="D2" s="136"/>
      <c r="E2" s="136"/>
      <c r="F2" s="136"/>
    </row>
    <row r="3" spans="1:6" ht="9" customHeight="1">
      <c r="A3" s="2"/>
      <c r="B3" s="19"/>
      <c r="C3" s="15"/>
      <c r="D3" s="4"/>
      <c r="E3" s="4"/>
      <c r="F3" s="15"/>
    </row>
    <row r="4" spans="1:6" ht="13.95" customHeight="1">
      <c r="A4" s="138" t="s">
        <v>22</v>
      </c>
      <c r="B4" s="141" t="s">
        <v>23</v>
      </c>
      <c r="C4" s="147" t="s">
        <v>552</v>
      </c>
      <c r="D4" s="144" t="s">
        <v>25</v>
      </c>
      <c r="E4" s="144" t="s">
        <v>26</v>
      </c>
      <c r="F4" s="150" t="s">
        <v>27</v>
      </c>
    </row>
    <row r="5" spans="1:6" ht="4.95" customHeight="1">
      <c r="A5" s="139"/>
      <c r="B5" s="142"/>
      <c r="C5" s="148"/>
      <c r="D5" s="145"/>
      <c r="E5" s="145"/>
      <c r="F5" s="151"/>
    </row>
    <row r="6" spans="1:6" ht="6" customHeight="1">
      <c r="A6" s="139"/>
      <c r="B6" s="142"/>
      <c r="C6" s="148"/>
      <c r="D6" s="145"/>
      <c r="E6" s="145"/>
      <c r="F6" s="151"/>
    </row>
    <row r="7" spans="1:6" ht="4.95" customHeight="1">
      <c r="A7" s="139"/>
      <c r="B7" s="142"/>
      <c r="C7" s="148"/>
      <c r="D7" s="145"/>
      <c r="E7" s="145"/>
      <c r="F7" s="151"/>
    </row>
    <row r="8" spans="1:6" ht="6" customHeight="1">
      <c r="A8" s="139"/>
      <c r="B8" s="142"/>
      <c r="C8" s="148"/>
      <c r="D8" s="145"/>
      <c r="E8" s="145"/>
      <c r="F8" s="151"/>
    </row>
    <row r="9" spans="1:6" ht="6" customHeight="1">
      <c r="A9" s="139"/>
      <c r="B9" s="142"/>
      <c r="C9" s="148"/>
      <c r="D9" s="145"/>
      <c r="E9" s="145"/>
      <c r="F9" s="151"/>
    </row>
    <row r="10" spans="1:6" ht="18" customHeight="1">
      <c r="A10" s="140"/>
      <c r="B10" s="143"/>
      <c r="C10" s="149"/>
      <c r="D10" s="146"/>
      <c r="E10" s="146"/>
      <c r="F10" s="152"/>
    </row>
    <row r="11" spans="1:6" ht="13.5" customHeight="1">
      <c r="A11" s="6">
        <v>1</v>
      </c>
      <c r="B11" s="7">
        <v>2</v>
      </c>
      <c r="C11" s="8">
        <v>3</v>
      </c>
      <c r="D11" s="9" t="s">
        <v>28</v>
      </c>
      <c r="E11" s="16" t="s">
        <v>29</v>
      </c>
      <c r="F11" s="10" t="s">
        <v>30</v>
      </c>
    </row>
    <row r="12" spans="1:6" ht="36">
      <c r="A12" s="105" t="s">
        <v>553</v>
      </c>
      <c r="B12" s="49" t="s">
        <v>554</v>
      </c>
      <c r="C12" s="106" t="s">
        <v>187</v>
      </c>
      <c r="D12" s="51">
        <v>16300</v>
      </c>
      <c r="E12" s="51">
        <v>691809.44</v>
      </c>
      <c r="F12" s="14"/>
    </row>
    <row r="13" spans="1:6" ht="18">
      <c r="A13" s="107" t="s">
        <v>34</v>
      </c>
      <c r="B13" s="108"/>
      <c r="C13" s="109"/>
      <c r="D13" s="110"/>
      <c r="E13" s="110"/>
      <c r="F13" s="20"/>
    </row>
    <row r="14" spans="1:6" ht="36">
      <c r="A14" s="63" t="s">
        <v>555</v>
      </c>
      <c r="B14" s="64" t="s">
        <v>556</v>
      </c>
      <c r="C14" s="111" t="s">
        <v>187</v>
      </c>
      <c r="D14" s="66" t="s">
        <v>45</v>
      </c>
      <c r="E14" s="66" t="s">
        <v>45</v>
      </c>
      <c r="F14" s="17"/>
    </row>
    <row r="15" spans="1:6" ht="18">
      <c r="A15" s="107" t="s">
        <v>557</v>
      </c>
      <c r="B15" s="108"/>
      <c r="C15" s="109"/>
      <c r="D15" s="110"/>
      <c r="E15" s="110"/>
      <c r="F15" s="20"/>
    </row>
    <row r="16" spans="1:6" ht="36">
      <c r="A16" s="63" t="s">
        <v>558</v>
      </c>
      <c r="B16" s="64" t="s">
        <v>559</v>
      </c>
      <c r="C16" s="111" t="s">
        <v>187</v>
      </c>
      <c r="D16" s="66" t="s">
        <v>45</v>
      </c>
      <c r="E16" s="66" t="s">
        <v>45</v>
      </c>
      <c r="F16" s="17"/>
    </row>
    <row r="17" spans="1:6" ht="18">
      <c r="A17" s="107" t="s">
        <v>557</v>
      </c>
      <c r="B17" s="108"/>
      <c r="C17" s="109"/>
      <c r="D17" s="110"/>
      <c r="E17" s="110"/>
      <c r="F17" s="20"/>
    </row>
    <row r="18" spans="1:6" ht="18">
      <c r="A18" s="105" t="s">
        <v>560</v>
      </c>
      <c r="B18" s="49" t="s">
        <v>561</v>
      </c>
      <c r="C18" s="106" t="s">
        <v>584</v>
      </c>
      <c r="D18" s="51">
        <v>16300</v>
      </c>
      <c r="E18" s="51">
        <v>691809.44</v>
      </c>
      <c r="F18" s="14"/>
    </row>
    <row r="19" spans="1:6" ht="36">
      <c r="A19" s="105" t="s">
        <v>585</v>
      </c>
      <c r="B19" s="49" t="s">
        <v>562</v>
      </c>
      <c r="C19" s="106" t="s">
        <v>586</v>
      </c>
      <c r="D19" s="51">
        <v>-153409100</v>
      </c>
      <c r="E19" s="51">
        <v>-149152402.72999999</v>
      </c>
      <c r="F19" s="14"/>
    </row>
    <row r="20" spans="1:6" ht="36">
      <c r="A20" s="105" t="s">
        <v>587</v>
      </c>
      <c r="B20" s="49" t="s">
        <v>562</v>
      </c>
      <c r="C20" s="106" t="s">
        <v>588</v>
      </c>
      <c r="D20" s="51">
        <v>-153409100</v>
      </c>
      <c r="E20" s="51">
        <v>-149152402.72999999</v>
      </c>
      <c r="F20" s="14"/>
    </row>
    <row r="21" spans="1:6" ht="54">
      <c r="A21" s="48" t="s">
        <v>563</v>
      </c>
      <c r="B21" s="49" t="s">
        <v>562</v>
      </c>
      <c r="C21" s="106" t="s">
        <v>589</v>
      </c>
      <c r="D21" s="51">
        <v>-153409100</v>
      </c>
      <c r="E21" s="51">
        <v>-149152402.72999999</v>
      </c>
      <c r="F21" s="18"/>
    </row>
    <row r="22" spans="1:6" ht="18">
      <c r="A22" s="105" t="s">
        <v>590</v>
      </c>
      <c r="B22" s="49" t="s">
        <v>564</v>
      </c>
      <c r="C22" s="106" t="s">
        <v>591</v>
      </c>
      <c r="D22" s="51">
        <v>153425400</v>
      </c>
      <c r="E22" s="51">
        <v>149844212.16999999</v>
      </c>
      <c r="F22" s="14"/>
    </row>
    <row r="23" spans="1:6" ht="36">
      <c r="A23" s="48" t="s">
        <v>592</v>
      </c>
      <c r="B23" s="49" t="s">
        <v>564</v>
      </c>
      <c r="C23" s="106" t="s">
        <v>586</v>
      </c>
      <c r="D23" s="51">
        <v>153425400</v>
      </c>
      <c r="E23" s="51">
        <v>149844212.16999999</v>
      </c>
      <c r="F23" s="18"/>
    </row>
    <row r="24" spans="1:6" ht="36">
      <c r="A24" s="105" t="s">
        <v>593</v>
      </c>
      <c r="B24" s="49" t="s">
        <v>564</v>
      </c>
      <c r="C24" s="106" t="s">
        <v>588</v>
      </c>
      <c r="D24" s="51">
        <v>153425400</v>
      </c>
      <c r="E24" s="51">
        <v>149844212.16999999</v>
      </c>
      <c r="F24" s="14"/>
    </row>
    <row r="25" spans="1:6" ht="54">
      <c r="A25" s="105" t="s">
        <v>565</v>
      </c>
      <c r="B25" s="49" t="s">
        <v>564</v>
      </c>
      <c r="C25" s="106" t="s">
        <v>589</v>
      </c>
      <c r="D25" s="51">
        <v>153425400</v>
      </c>
      <c r="E25" s="51">
        <v>149844212.16999999</v>
      </c>
      <c r="F25" s="18"/>
    </row>
    <row r="26" spans="1:6" ht="54">
      <c r="A26" s="48" t="s">
        <v>565</v>
      </c>
      <c r="B26" s="49" t="s">
        <v>564</v>
      </c>
      <c r="C26" s="106" t="s">
        <v>594</v>
      </c>
      <c r="D26" s="51">
        <v>153425400</v>
      </c>
      <c r="E26" s="51">
        <v>149844212.16999999</v>
      </c>
      <c r="F26" s="14"/>
    </row>
    <row r="27" spans="1:6" ht="13.2">
      <c r="A27" s="11"/>
      <c r="B27" s="12"/>
      <c r="C27" s="21"/>
      <c r="D27" s="13"/>
      <c r="E27" s="13"/>
      <c r="F27" s="18"/>
    </row>
    <row r="28" spans="1:6" ht="12.75" customHeight="1">
      <c r="A28" s="22"/>
      <c r="B28" s="23"/>
      <c r="C28" s="24"/>
      <c r="D28" s="25"/>
      <c r="E28" s="25"/>
      <c r="F28" s="26"/>
    </row>
    <row r="39" spans="1:6" ht="13.2"/>
    <row r="40" spans="1:6" ht="12.75" customHeight="1">
      <c r="A40" s="5" t="s">
        <v>566</v>
      </c>
      <c r="D40" s="1"/>
      <c r="E40" s="1"/>
      <c r="F40" s="3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3" stopIfTrue="1" operator="equal">
      <formula>0</formula>
    </cfRule>
  </conditionalFormatting>
  <conditionalFormatting sqref="E32:F32">
    <cfRule type="cellIs" priority="4" stopIfTrue="1" operator="equal">
      <formula>0</formula>
    </cfRule>
  </conditionalFormatting>
  <conditionalFormatting sqref="E34:F34">
    <cfRule type="cellIs" priority="5" stopIfTrue="1" operator="equal">
      <formula>0</formula>
    </cfRule>
  </conditionalFormatting>
  <conditionalFormatting sqref="E105:F105">
    <cfRule type="cellIs" priority="6" stopIfTrue="1" operator="equal">
      <formula>0</formula>
    </cfRule>
  </conditionalFormatting>
  <conditionalFormatting sqref="E13 E15">
    <cfRule type="cellIs" priority="2" stopIfTrue="1" operator="equal">
      <formula>0</formula>
    </cfRule>
  </conditionalFormatting>
  <conditionalFormatting sqref="E13 E15">
    <cfRule type="cellIs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3.2"/>
  <sheetData>
    <row r="1" spans="1:2">
      <c r="A1" t="s">
        <v>567</v>
      </c>
      <c r="B1" t="s">
        <v>568</v>
      </c>
    </row>
    <row r="2" spans="1:2">
      <c r="A2" t="s">
        <v>569</v>
      </c>
      <c r="B2" t="s">
        <v>570</v>
      </c>
    </row>
    <row r="3" spans="1:2">
      <c r="A3" t="s">
        <v>571</v>
      </c>
      <c r="B3" t="s">
        <v>6</v>
      </c>
    </row>
    <row r="4" spans="1:2">
      <c r="A4" t="s">
        <v>572</v>
      </c>
      <c r="B4" t="s">
        <v>573</v>
      </c>
    </row>
    <row r="5" spans="1:2">
      <c r="A5" t="s">
        <v>574</v>
      </c>
      <c r="B5" t="s">
        <v>575</v>
      </c>
    </row>
    <row r="6" spans="1:2">
      <c r="A6" t="s">
        <v>576</v>
      </c>
      <c r="B6" t="s">
        <v>568</v>
      </c>
    </row>
    <row r="7" spans="1:2">
      <c r="A7" t="s">
        <v>577</v>
      </c>
      <c r="B7" t="s">
        <v>578</v>
      </c>
    </row>
    <row r="8" spans="1:2">
      <c r="A8" t="s">
        <v>579</v>
      </c>
      <c r="B8" t="s">
        <v>578</v>
      </c>
    </row>
    <row r="9" spans="1:2">
      <c r="A9" t="s">
        <v>580</v>
      </c>
      <c r="B9" t="s">
        <v>581</v>
      </c>
    </row>
    <row r="10" spans="1:2">
      <c r="A10" t="s">
        <v>582</v>
      </c>
      <c r="B10" t="s">
        <v>19</v>
      </c>
    </row>
    <row r="11" spans="1:2">
      <c r="A11" t="s">
        <v>583</v>
      </c>
      <c r="B11" t="s">
        <v>575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SPecialiST</dc:creator>
  <dc:description>POI HSSF rep:2.56.0.112</dc:description>
  <cp:lastModifiedBy>RePack by SPecialiST</cp:lastModifiedBy>
  <cp:lastPrinted>2024-01-11T05:55:14Z</cp:lastPrinted>
  <dcterms:created xsi:type="dcterms:W3CDTF">2024-01-09T08:21:06Z</dcterms:created>
  <dcterms:modified xsi:type="dcterms:W3CDTF">2024-01-19T06:27:06Z</dcterms:modified>
</cp:coreProperties>
</file>