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600" windowWidth="22716" windowHeight="8412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Источники!$F$37</definedName>
    <definedName name="LAST_CELL" localSheetId="1">Расходы!$F$259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Источники!#REF!</definedName>
    <definedName name="REND_1" localSheetId="1">Расходы!$A$260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58" i="2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6" i="1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<sst xmlns="http://schemas.openxmlformats.org/spreadsheetml/2006/main" count="1186" uniqueCount="576">
  <si>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</si>
  <si>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</si>
  <si>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</si>
  <si>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</si>
  <si>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</si>
  <si>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</si>
  <si>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</si>
  <si>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</si>
  <si>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</si>
  <si>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</si>
  <si>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</si>
  <si>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</si>
  <si>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</si>
  <si>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</si>
  <si>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</si>
  <si>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</si>
  <si>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</si>
  <si>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</si>
  <si>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</si>
  <si>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</si>
  <si>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</si>
  <si>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</si>
  <si>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</si>
  <si>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</si>
  <si>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</si>
  <si>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</si>
  <si>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</si>
  <si>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</si>
  <si>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</si>
  <si>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</si>
  <si>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</si>
  <si>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</si>
  <si>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</si>
  <si>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</si>
  <si>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</si>
  <si>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</si>
  <si>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</si>
  <si>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</si>
  <si>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</si>
  <si>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</si>
  <si>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</si>
  <si>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</si>
  <si>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</si>
  <si>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</si>
  <si>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</si>
  <si>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</si>
  <si>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</si>
  <si>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</si>
  <si>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</si>
  <si>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</si>
  <si>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</si>
  <si>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</si>
  <si>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</si>
  <si>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</si>
  <si>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</si>
  <si>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</si>
  <si>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</si>
  <si>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</si>
  <si>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</si>
  <si>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</si>
  <si>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</si>
  <si>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</si>
  <si>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</si>
  <si>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</si>
  <si>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</si>
  <si>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</si>
  <si>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</si>
  <si>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</si>
  <si>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</si>
  <si>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</si>
  <si>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</si>
  <si>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</si>
  <si>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</si>
  <si>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</si>
  <si>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</si>
  <si>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</si>
  <si>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</si>
  <si>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</si>
  <si>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</si>
  <si>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</si>
  <si>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</si>
  <si>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</si>
  <si>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</si>
  <si>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</si>
  <si>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</si>
  <si>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</si>
  <si>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</si>
  <si>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</si>
  <si>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</si>
  <si>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</si>
  <si>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</si>
  <si>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</si>
  <si>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</si>
  <si>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</si>
  <si>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</si>
  <si>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</si>
  <si>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</si>
  <si>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</si>
  <si>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</si>
  <si>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</si>
  <si>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</si>
  <si>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</si>
  <si>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</si>
  <si>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</si>
  <si>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</si>
  <si>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</si>
  <si>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</si>
  <si>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</si>
  <si>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</si>
  <si>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</si>
  <si>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</si>
  <si>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</si>
  <si>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</si>
  <si>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</si>
  <si>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</si>
  <si>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</si>
  <si>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</si>
  <si>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</si>
  <si>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</si>
  <si>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</si>
  <si>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</si>
  <si>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</si>
  <si>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</si>
  <si>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</si>
  <si>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</si>
  <si>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</si>
  <si>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</si>
  <si>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</si>
  <si>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</si>
  <si>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</si>
  <si>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</si>
  <si>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</si>
  <si>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</si>
  <si>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</si>
  <si>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</si>
  <si>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</si>
  <si>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</si>
  <si>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</si>
  <si>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</si>
  <si>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</si>
  <si>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</si>
  <si>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</si>
  <si>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</si>
  <si>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</si>
  <si>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</si>
  <si>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</si>
  <si>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</si>
  <si>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</si>
  <si>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</si>
  <si>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</si>
  <si>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</si>
  <si>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</si>
  <si>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</si>
  <si>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</si>
  <si>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</si>
  <si>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</si>
  <si>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</si>
  <si>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</si>
  <si>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</si>
  <si>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</si>
  <si>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</si>
  <si>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</si>
  <si>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</si>
  <si>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</si>
  <si>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</si>
  <si>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</si>
  <si>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</si>
  <si>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</si>
  <si>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</si>
  <si>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</si>
  <si>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</si>
  <si>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</si>
  <si>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</si>
  <si>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</si>
  <si>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</si>
  <si>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</si>
  <si>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</si>
  <si>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951 0104 0800000000 000 </t>
  </si>
  <si>
    <t>Комплекс процессных мероприятий «Энергосбережение и повышение энергетической эффективности в муниципальных учреждениях»</t>
  </si>
  <si>
    <t xml:space="preserve">951 0104 0840100000 000 </t>
  </si>
  <si>
    <t>Расходы на обеспечение деятельности (оказание услуг) органов местного самоуправления Литвиновского сельского поселения</t>
  </si>
  <si>
    <t xml:space="preserve">951 0104 0840128130 000 </t>
  </si>
  <si>
    <t>Закупка товаров, работ и услуг для обеспечения государственных (муниципальных) нужд</t>
  </si>
  <si>
    <t xml:space="preserve">951 0104 0840128130 200 </t>
  </si>
  <si>
    <t>Иные закупки товаров, работ и услуг для обеспечения государственных (муниципальных) нужд</t>
  </si>
  <si>
    <t xml:space="preserve">951 0104 0840128130 240 </t>
  </si>
  <si>
    <t>Прочая закупка товаров, работ и услуг</t>
  </si>
  <si>
    <t xml:space="preserve">951 0104 0840128130 244 </t>
  </si>
  <si>
    <t xml:space="preserve">951 0104 0900000000 000 </t>
  </si>
  <si>
    <t>Комплекс процессных мероприятий «Развитие муниципального управления и муниципальной службы, профессиональное развитие муниципальных служащих Литвиновского сельского поселения»</t>
  </si>
  <si>
    <t xml:space="preserve">951 0104 0940100000 000 </t>
  </si>
  <si>
    <t>Мероприятия по проведению ежегодной диспансеризации муниципальных служащих</t>
  </si>
  <si>
    <t xml:space="preserve">951 0104 0940128160 000 </t>
  </si>
  <si>
    <t xml:space="preserve">951 0104 0940128160 200 </t>
  </si>
  <si>
    <t xml:space="preserve">951 0104 0940128160 240 </t>
  </si>
  <si>
    <t xml:space="preserve">951 0104 0940128160 244 </t>
  </si>
  <si>
    <t xml:space="preserve">951 0104 1000000000 000 </t>
  </si>
  <si>
    <t>Комплекс процессных мероприятий «Информационное обеспечение и организация бюджетного процесса»</t>
  </si>
  <si>
    <t xml:space="preserve">951 0104 1040200000 000 </t>
  </si>
  <si>
    <t>Расходы на выплаты по оплате труда работников органов местного самоуправления Литвиновского сельского поселения</t>
  </si>
  <si>
    <t xml:space="preserve">951 0104 1040200110 000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</si>
  <si>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</si>
  <si>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951 0104 1040200110 100 </t>
  </si>
  <si>
    <t>Расходы на выплаты персоналу государственных (муниципальных) органов</t>
  </si>
  <si>
    <t xml:space="preserve">951 0104 1040200110 120 </t>
  </si>
  <si>
    <t>Фонд оплаты труда государственных (муниципальных) органов</t>
  </si>
  <si>
    <t xml:space="preserve">951 0104 1040200110 121 </t>
  </si>
  <si>
    <t>Иные выплаты персоналу государственных (муниципальных) органов, за исключением фонда оплаты труда</t>
  </si>
  <si>
    <t xml:space="preserve">951 0104 1040200110 122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</si>
  <si>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</si>
  <si>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951 0104 1040200110 129 </t>
  </si>
  <si>
    <t>Расходы на обеспечение функций органов местного самоуправления Литвиновского сельского поселения</t>
  </si>
  <si>
    <t xml:space="preserve">951 0104 1040200190 000 </t>
  </si>
  <si>
    <t xml:space="preserve">951 0104 1040200190 200 </t>
  </si>
  <si>
    <t xml:space="preserve">951 0104 1040200190 240 </t>
  </si>
  <si>
    <t xml:space="preserve">951 0104 1040200190 244 </t>
  </si>
  <si>
    <t>Закупка энергетических ресурсов</t>
  </si>
  <si>
    <t xml:space="preserve">951 0104 1040200190 247 </t>
  </si>
  <si>
    <t>Иные бюджетные ассигнования</t>
  </si>
  <si>
    <t xml:space="preserve">951 0104 1040200190 800 </t>
  </si>
  <si>
    <t>Уплата налогов, сборов и иных платежей</t>
  </si>
  <si>
    <t xml:space="preserve">951 0104 1040200190 850 </t>
  </si>
  <si>
    <t>Уплата прочих налогов, сборов</t>
  </si>
  <si>
    <t xml:space="preserve">951 0104 1040200190 852 </t>
  </si>
  <si>
    <t>Иные межбюджетные трансферты из бюджета Литвиновского сельского поселения бюджету Белокалитвинского района в области архитектуры и градостроительства</t>
  </si>
  <si>
    <t xml:space="preserve">951 0104 1040287050 000 </t>
  </si>
  <si>
    <t>Межбюджетные трансферты</t>
  </si>
  <si>
    <t xml:space="preserve">951 0104 1040287050 500 </t>
  </si>
  <si>
    <t xml:space="preserve">951 0104 1040287050 540 </t>
  </si>
  <si>
    <t>Иные межбюджетные трансферты из бюджета Литвиновского сельского поселения бюджету Белокалитвинского района по организации обеспечения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</t>
  </si>
  <si>
    <t xml:space="preserve">951 0104 1040287060 000 </t>
  </si>
  <si>
    <t xml:space="preserve">951 0104 1040287060 500 </t>
  </si>
  <si>
    <t xml:space="preserve">951 0104 1040287060 540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</si>
  <si>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</si>
  <si>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</si>
  <si>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</si>
  <si>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</si>
  <si>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</si>
  <si>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</si>
  <si>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</si>
  <si>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</si>
  <si>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</si>
  <si>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</si>
  <si>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</si>
  <si>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951 0106 1040200000 000 </t>
  </si>
  <si>
    <t>Иные межбюджетные трансферты из бюджета Литвиновского сельского поселения бюджету Белокалитвинского района по осуществлению внутреннего муниципального финансового контроля</t>
  </si>
  <si>
    <t xml:space="preserve">951 0106 1040287030 000 </t>
  </si>
  <si>
    <t xml:space="preserve">951 0106 1040287030 500 </t>
  </si>
  <si>
    <t xml:space="preserve">951 0106 1040287030 540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</si>
  <si>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</si>
  <si>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</si>
  <si>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</si>
  <si>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</si>
  <si>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</si>
  <si>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</si>
  <si>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</si>
  <si>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</si>
  <si>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</si>
  <si>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</si>
  <si>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</si>
  <si>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</si>
  <si>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</si>
  <si>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</si>
  <si>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</si>
  <si>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</si>
  <si>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</si>
  <si>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</si>
  <si>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951 0113 0300000000 000 </t>
  </si>
  <si>
    <t>Комплекс процессных мероприятий «Профилактика экстремизма и терроризма Литвиновского сельского поселения»</t>
  </si>
  <si>
    <t xml:space="preserve">951 0113 0340100000 000 </t>
  </si>
  <si>
    <t>Мероприятия по профилактике экстремизма и терроризма на территории Литвиновского сельского поселения</t>
  </si>
  <si>
    <t xml:space="preserve">951 0113 0340128040 000 </t>
  </si>
  <si>
    <t xml:space="preserve">951 0113 0340128040 200 </t>
  </si>
  <si>
    <t xml:space="preserve">951 0113 0340128040 240 </t>
  </si>
  <si>
    <t xml:space="preserve">951 0113 0340128040 244 </t>
  </si>
  <si>
    <t xml:space="preserve">951 0113 0900000000 000 </t>
  </si>
  <si>
    <t>Комплекс процессных мероприятий "Обеспечение реализации муниципальной программы Литвиновского сельского поселения,"</t>
  </si>
  <si>
    <t xml:space="preserve">951 0113 0940200000 000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</si>
  <si>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</t>
  </si>
  <si>
    <t xml:space="preserve">951 0113 0940228180 000 </t>
  </si>
  <si>
    <t xml:space="preserve">951 0113 0940228180 200 </t>
  </si>
  <si>
    <t xml:space="preserve">951 0113 0940228180 240 </t>
  </si>
  <si>
    <t xml:space="preserve">951 0113 0940228180 244 </t>
  </si>
  <si>
    <t>Мероприятия по освещению деятельности ассоциации «Совет муниципальных образований Ростовской области»</t>
  </si>
  <si>
    <t xml:space="preserve">951 0113 0940228190 000 </t>
  </si>
  <si>
    <t xml:space="preserve">951 0113 0940228190 800 </t>
  </si>
  <si>
    <t xml:space="preserve">951 0113 0940228190 850 </t>
  </si>
  <si>
    <t>Уплата иных платежей</t>
  </si>
  <si>
    <t xml:space="preserve">951 0113 0940228190 853 </t>
  </si>
  <si>
    <t>Информационное и техническое обслуживание официального сайта Администрации Литвиновского сельского поселения</t>
  </si>
  <si>
    <t xml:space="preserve">951 0113 0940228440 000 </t>
  </si>
  <si>
    <t xml:space="preserve">951 0113 0940228440 200 </t>
  </si>
  <si>
    <t xml:space="preserve">951 0113 0940228440 240 </t>
  </si>
  <si>
    <t xml:space="preserve">951 0113 0940228440 244 </t>
  </si>
  <si>
    <t xml:space="preserve">951 0113 9900000000 000 </t>
  </si>
  <si>
    <t xml:space="preserve">951 0113 9990000000 000 </t>
  </si>
  <si>
    <t>Расходы на исполнение требований исполнительного документа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</si>
  <si>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</si>
  <si>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</si>
  <si>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</si>
  <si>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</si>
  <si>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</si>
  <si>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</si>
  <si>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</si>
  <si>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</si>
  <si>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</si>
  <si>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</si>
  <si>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</si>
  <si>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</si>
  <si>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</si>
  <si>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</si>
  <si>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</si>
  <si>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</si>
  <si>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</si>
  <si>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</si>
  <si>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</si>
  <si>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</si>
  <si>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</si>
  <si>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</si>
  <si>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 xml:space="preserve">951 0310 0400000000 000 </t>
  </si>
  <si>
    <t>Комплекс процессных мероприятий «Пожарная безопасность»</t>
  </si>
  <si>
    <t xml:space="preserve">951 0310 0440100000 000 </t>
  </si>
  <si>
    <t>Мероприятия по обеспечению первичных мер пожарной безопасности в границах поселения</t>
  </si>
  <si>
    <t xml:space="preserve">951 0310 0440128050 000 </t>
  </si>
  <si>
    <t xml:space="preserve">951 0310 0440128050 200 </t>
  </si>
  <si>
    <t xml:space="preserve">951 0310 0440128050 240 </t>
  </si>
  <si>
    <t xml:space="preserve">951 0310 0440128050 244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</si>
  <si>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</si>
  <si>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</si>
  <si>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</si>
  <si>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Комплекс процессных мероприятий «Защита населения 
от чрезвычайных ситуаций»</t>
  </si>
  <si>
    <t xml:space="preserve">951 0314 0440200000 000 </t>
  </si>
  <si>
    <t>Мероприятия по обеспечению эффективного предупреждения и ликвидации чрезвычайных ситуаций природного и техногенного характера</t>
  </si>
  <si>
    <t xml:space="preserve">951 0314 0440228060 000 </t>
  </si>
  <si>
    <t xml:space="preserve">951 0314 0440228060 200 </t>
  </si>
  <si>
    <t xml:space="preserve">951 0314 0440228060 240 </t>
  </si>
  <si>
    <t xml:space="preserve">951 0314 0440228060 244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</si>
  <si>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</si>
  <si>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</si>
  <si>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</si>
  <si>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</si>
  <si>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 xml:space="preserve">951 0402 0200000000 000 </t>
  </si>
  <si>
    <t>Комплекс процессных мероприятий «Ограничение роста платы граждан за коммунальные услуги на территории Литвиновского сельского поселения»</t>
  </si>
  <si>
    <t xml:space="preserve">951 0402 0240100000 000 </t>
  </si>
  <si>
    <t>Расходы на возмещение предприятиям жилищно-коммунального хозяйства части платы граждан за коммунальные услуги по теплоснабжению и горячему водоснабжению</t>
  </si>
  <si>
    <t xml:space="preserve">951 0402 02401SТ100 000 </t>
  </si>
  <si>
    <t xml:space="preserve">951 0402 02401SТ100 800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</si>
  <si>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</si>
  <si>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0402 02401SТ100 810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</si>
  <si>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</si>
  <si>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02401SТ100 811 </t>
  </si>
  <si>
    <t>Дорожное хозяйство (дорожные фонды)</t>
  </si>
  <si>
    <t xml:space="preserve">951 0409 0000000000 000 </t>
  </si>
  <si>
    <t xml:space="preserve">951 0409 0700000000 000 </t>
  </si>
  <si>
    <t>Комплекс процессных мероприятий «Безопасность дорожного движения»</t>
  </si>
  <si>
    <t xml:space="preserve">951 0409 0740100000 000 </t>
  </si>
  <si>
    <t>Содержание и ремонт автомобильных дорог общего пользования местного значения и искусственных дорожных сооружений на них</t>
  </si>
  <si>
    <t xml:space="preserve">951 0409 074019Д140 000 </t>
  </si>
  <si>
    <t xml:space="preserve">951 0409 074019Д140 200 </t>
  </si>
  <si>
    <t xml:space="preserve">951 0409 074019Д140 240 </t>
  </si>
  <si>
    <t xml:space="preserve">951 0409 074019Д140 244 </t>
  </si>
  <si>
    <t>Комплекс процессных мероприятий «Капитальный ремонт, ремонт и содержание автомобильных дорог общего пользования местного значения и искусственных сооружений на них»</t>
  </si>
  <si>
    <t xml:space="preserve">951 0409 0740200000 000 </t>
  </si>
  <si>
    <t xml:space="preserve">951 0409 074029Д140 000 </t>
  </si>
  <si>
    <t xml:space="preserve">951 0409 074029Д140 200 </t>
  </si>
  <si>
    <t xml:space="preserve">951 0409 074029Д140 240 </t>
  </si>
  <si>
    <t xml:space="preserve">951 0409 074029Д140 244 </t>
  </si>
  <si>
    <t>Другие вопросы в области национальной экономики</t>
  </si>
  <si>
    <t xml:space="preserve">951 0412 0000000000 000 </t>
  </si>
  <si>
    <t xml:space="preserve">951 0412 1200000000 000 </t>
  </si>
  <si>
    <t>Комплекс процессных мероприятий «Повышение эффективности управления муниципальным имуществом и приватизации»</t>
  </si>
  <si>
    <t xml:space="preserve">951 0412 1240100000 000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</si>
  <si>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</t>
  </si>
  <si>
    <t xml:space="preserve">951 0412 1240128480 000 </t>
  </si>
  <si>
    <t xml:space="preserve">951 0412 1240128480 200 </t>
  </si>
  <si>
    <t xml:space="preserve">951 0412 1240128480 240 </t>
  </si>
  <si>
    <t xml:space="preserve">951 0412 1240128480 244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</si>
  <si>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</si>
  <si>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</si>
  <si>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</si>
  <si>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</si>
  <si>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951 0502 0200000000 000 </t>
  </si>
  <si>
    <t>Комплекс процессных мероприятий «Расходы на развитие материальной базы в сфере обращения с твердыми коммунальными отходами»</t>
  </si>
  <si>
    <t xml:space="preserve">951 0502 0240200000 000 </t>
  </si>
  <si>
    <t>Расходы на обустройство контейнерных площадок для сбора твердых коммунальных отходов</t>
  </si>
  <si>
    <t xml:space="preserve">951 0502 0240228390 000 </t>
  </si>
  <si>
    <t xml:space="preserve">951 0502 0240228390 200 </t>
  </si>
  <si>
    <t xml:space="preserve">951 0502 0240228390 240 </t>
  </si>
  <si>
    <t xml:space="preserve">951 0502 0240228390 244 </t>
  </si>
  <si>
    <t xml:space="preserve">951 0502 1300000000 000 </t>
  </si>
  <si>
    <t>Муниципальный проект «Ликвидация объектов накопленнного вреда на территории Литвиновского сельского поселения»</t>
  </si>
  <si>
    <t xml:space="preserve">951 0502 1320200000 000 </t>
  </si>
  <si>
    <t>Расходы на обустройство (создание) мест (площадок) накопления    (в том числе раздельного накопления) твердых коммунальных от-ходов и приобретение контейнеров и/или бункеров для накопления твердых коммунальных отходов и/или крупногабаритных отходов</t>
  </si>
  <si>
    <t xml:space="preserve">951 0502 13202S4810 000 </t>
  </si>
  <si>
    <t xml:space="preserve">951 0502 13202S4810 200 </t>
  </si>
  <si>
    <t xml:space="preserve">951 0502 13202S4810 240 </t>
  </si>
  <si>
    <t xml:space="preserve">951 0502 13202S4810 244 </t>
  </si>
  <si>
    <t>Благоустройство</t>
  </si>
  <si>
    <t xml:space="preserve">951 0503 0000000000 000 </t>
  </si>
  <si>
    <t xml:space="preserve">951 0503 0800000000 000 </t>
  </si>
  <si>
    <t xml:space="preserve">951 0503 0840100000 000 </t>
  </si>
  <si>
    <t>Расходы на мероприятия по энергосбережению систем наружного освещения</t>
  </si>
  <si>
    <t xml:space="preserve">951 0503 0840128140 000 </t>
  </si>
  <si>
    <t xml:space="preserve">951 0503 0840128140 200 </t>
  </si>
  <si>
    <t xml:space="preserve">951 0503 0840128140 240 </t>
  </si>
  <si>
    <t xml:space="preserve">951 0503 0840128140 244 </t>
  </si>
  <si>
    <t>Комплекс процессных мероприятий «Развитие и модернизация электрических сетей, включая сети уличного освещения»</t>
  </si>
  <si>
    <t xml:space="preserve">951 0503 0840200000 000 </t>
  </si>
  <si>
    <t xml:space="preserve">951 0503 0840228140 000 </t>
  </si>
  <si>
    <t xml:space="preserve">951 0503 0840228140 200 </t>
  </si>
  <si>
    <t xml:space="preserve">951 0503 0840228140 240 </t>
  </si>
  <si>
    <t xml:space="preserve">951 0503 0840228140 244 </t>
  </si>
  <si>
    <t xml:space="preserve">951 0503 1300000000 000 </t>
  </si>
  <si>
    <t>Комплекс процессных мероприятий «Создание условий для повышения заинтересованности граждан, организаций и иных лиц в реализации мероприятий по благоустройству общественных территорий муниципального образования Литвиновское сельское поселение»</t>
  </si>
  <si>
    <t xml:space="preserve">951 0503 1340100000 000 </t>
  </si>
  <si>
    <t>Расходы на благоустройство и содержание общественных территорий</t>
  </si>
  <si>
    <t xml:space="preserve">951 0503 1340128520 000 </t>
  </si>
  <si>
    <t xml:space="preserve">951 0503 1340128520 200 </t>
  </si>
  <si>
    <t xml:space="preserve">951 0503 1340128520 240 </t>
  </si>
  <si>
    <t xml:space="preserve">951 0503 1340128520 244 </t>
  </si>
  <si>
    <t>Комплекс процессных мероприятий «Поддержание на существующем уровне и улучшение санитарно-эпидемиологического состояния и благоустроенности поселения»</t>
  </si>
  <si>
    <t xml:space="preserve">951 0503 1340200000 000 </t>
  </si>
  <si>
    <t>Расходы на реализацию мероприятий по уличному (наружному) освещению территории поселения</t>
  </si>
  <si>
    <t xml:space="preserve">951 0503 1340228280 000 </t>
  </si>
  <si>
    <t xml:space="preserve">951 0503 1340228280 200 </t>
  </si>
  <si>
    <t xml:space="preserve">951 0503 1340228280 240 </t>
  </si>
  <si>
    <t xml:space="preserve">951 0503 1340228280 247 </t>
  </si>
  <si>
    <t>Расходы на реализацию мероприятий по озеленению территории поселения</t>
  </si>
  <si>
    <t xml:space="preserve">951 0503 1340228290 000 </t>
  </si>
  <si>
    <t xml:space="preserve">951 0503 1340228290 200 </t>
  </si>
  <si>
    <t xml:space="preserve">951 0503 1340228290 240 </t>
  </si>
  <si>
    <t xml:space="preserve">951 0503 1340228290 244 </t>
  </si>
  <si>
    <t>Расходы на реализацию мероприятий по организации и содержанию мест захоронений</t>
  </si>
  <si>
    <t xml:space="preserve">951 0503 1340228300 000 </t>
  </si>
  <si>
    <t xml:space="preserve">951 0503 1340228300 200 </t>
  </si>
  <si>
    <t xml:space="preserve">951 0503 1340228300 240 </t>
  </si>
  <si>
    <t xml:space="preserve">951 0503 1340228300 244 </t>
  </si>
  <si>
    <t>Расходы на реализацию прочих мероприятий по благоустройству территории поселения</t>
  </si>
  <si>
    <t xml:space="preserve">951 0503 1340228310 000 </t>
  </si>
  <si>
    <t xml:space="preserve">951 0503 1340228310 200 </t>
  </si>
  <si>
    <t xml:space="preserve">951 0503 1340228310 240 </t>
  </si>
  <si>
    <t xml:space="preserve">951 0503 1340228310 244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</si>
  <si>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</si>
  <si>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</si>
  <si>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</si>
  <si>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</si>
  <si>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951 0605 1300000000 000 </t>
  </si>
  <si>
    <t xml:space="preserve">951 0605 1340200000 000 </t>
  </si>
  <si>
    <t>Расходы на обеспечение мероприятий по ликвидации несанкцианированных свалок</t>
  </si>
  <si>
    <t xml:space="preserve">951 0605 1340286020 000 </t>
  </si>
  <si>
    <t xml:space="preserve">951 0605 1340286020 200 </t>
  </si>
  <si>
    <t xml:space="preserve">951 0605 1340286020 240 </t>
  </si>
  <si>
    <t xml:space="preserve">951 0605 1340286020 244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</si>
  <si>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</si>
  <si>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</si>
  <si>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</si>
  <si>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</si>
  <si>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951 0705 0300000000 000 </t>
  </si>
  <si>
    <t>Комплекс процессных мероприятий «Противодействие коррупции в Литвиновском сельском поселении»</t>
  </si>
  <si>
    <t xml:space="preserve">951 0705 0340200000 000 </t>
  </si>
  <si>
    <t>Мероприятия по противодействию коррупции</t>
  </si>
  <si>
    <t xml:space="preserve">951 0705 0340228510 000 </t>
  </si>
  <si>
    <t xml:space="preserve">951 0705 0340228510 200 </t>
  </si>
  <si>
    <t xml:space="preserve">951 0705 0340228510 240 </t>
  </si>
  <si>
    <t xml:space="preserve">951 0705 0340228510 244 </t>
  </si>
  <si>
    <t xml:space="preserve">951 0705 0900000000 000 </t>
  </si>
  <si>
    <t xml:space="preserve">951 0705 0940100000 000 </t>
  </si>
  <si>
    <t>Повышение профессиональных компетенций кадров муниципального управления</t>
  </si>
  <si>
    <t xml:space="preserve">951 0705 0940128150 000 </t>
  </si>
  <si>
    <t xml:space="preserve">951 0705 0940128150 200 </t>
  </si>
  <si>
    <t xml:space="preserve">951 0705 0940128150 240 </t>
  </si>
  <si>
    <t xml:space="preserve">951 0705 0940128150 244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</si>
  <si>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</si>
  <si>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</si>
  <si>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</si>
  <si>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</si>
  <si>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</si>
  <si>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Комплекс процессных мероприятий «Создание условий для развития культуры»</t>
  </si>
  <si>
    <t xml:space="preserve">951 0801 0540100000 000 </t>
  </si>
  <si>
    <t>Расходы на обеспечение деятельности (оказание услуг) бюджетного учреждения Литвиновского сельского поселения</t>
  </si>
  <si>
    <t xml:space="preserve">951 0801 0540100590 000 </t>
  </si>
  <si>
    <t>Предоставление субсидий бюджетным, автономным учреждениям и иным некоммерческим организациям</t>
  </si>
  <si>
    <t xml:space="preserve">951 0801 0540100590 600 </t>
  </si>
  <si>
    <t>Субсидии бюджетным учреждениям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</si>
  <si>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</si>
  <si>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</si>
  <si>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</si>
  <si>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Комплекс процессных мероприятий «Обеспечение деятельности системы управления в сфере культуры»</t>
  </si>
  <si>
    <t xml:space="preserve">951 0801 0540200000 000 </t>
  </si>
  <si>
    <t>Иные межбюджетные трансферты из бюджета Литвиновского сельского поселения бюджету Белокалитвинского района в области культуры</t>
  </si>
  <si>
    <t xml:space="preserve">951 0801 0540287020 000 </t>
  </si>
  <si>
    <t xml:space="preserve">951 0801 0540287020 500 </t>
  </si>
  <si>
    <t xml:space="preserve">951 0801 0540287020 540 </t>
  </si>
  <si>
    <t>Другие вопросы в области культуры, кинематографии</t>
  </si>
  <si>
    <t xml:space="preserve">951 0804 0000000000 000 </t>
  </si>
  <si>
    <t xml:space="preserve">951 0804 0500000000 000 </t>
  </si>
  <si>
    <t xml:space="preserve">951 0804 0540100000 000 </t>
  </si>
  <si>
    <t>Реализация направления расходов на проведение независимой оценки качества учреждений культуры</t>
  </si>
  <si>
    <t xml:space="preserve">951 0804 0540199990 000 </t>
  </si>
  <si>
    <t xml:space="preserve">951 0804 0540199990 200 </t>
  </si>
  <si>
    <t xml:space="preserve">951 0804 0540199990 240 </t>
  </si>
  <si>
    <t xml:space="preserve">951 0804 0540199990 244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</si>
  <si>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</si>
  <si>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</si>
  <si>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</si>
  <si>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</si>
  <si>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</si>
  <si>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Комплекс процессных мероприятий «Выплата муниципальной пенсии за выслугу лет, лицам ,замещавшим муниципальные должности и должности муниципальной службы в поселении»</t>
  </si>
  <si>
    <t xml:space="preserve">951 1001 0940300000 000 </t>
  </si>
  <si>
    <t>Выплата ежемесячной муниципальной пенсии за выслугу лет</t>
  </si>
  <si>
    <t xml:space="preserve">951 1001 0940328010 000 </t>
  </si>
  <si>
    <t>Социальное обеспечение и иные выплаты населению</t>
  </si>
  <si>
    <t xml:space="preserve">951 1001 0940328010 300 </t>
  </si>
  <si>
    <t>Публичные нормативные социальные выплаты гражданам</t>
  </si>
  <si>
    <t xml:space="preserve">951 1001 0940328010 310 </t>
  </si>
  <si>
    <t>Иные пенсии, социальные доплаты к пенсиям</t>
  </si>
  <si>
    <t xml:space="preserve">951 1001 0940328010 312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</si>
  <si>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</si>
  <si>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</si>
  <si>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</si>
  <si>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</si>
  <si>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</si>
  <si>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Комплекс процессных мероприятий «Развитие физической культуры и
массового спорта в Литвиновском сельском поселении»</t>
  </si>
  <si>
    <t xml:space="preserve">951 1102 0640100000 000 </t>
  </si>
  <si>
    <t>Физкультурные и массовые спортивные мероприятия</t>
  </si>
  <si>
    <t xml:space="preserve">951 1102 0640128090 000 </t>
  </si>
  <si>
    <t xml:space="preserve">951 1102 0640128090 200 </t>
  </si>
  <si>
    <t xml:space="preserve">951 1102 0640128090 240 </t>
  </si>
  <si>
    <t xml:space="preserve">951 1102 0640128090 244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</si>
  <si>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</si>
  <si>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</si>
  <si>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</si>
  <si>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</si>
  <si>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</si>
  <si>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</si>
  <si>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</si>
  <si>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</si>
  <si>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</si>
  <si>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</si>
  <si>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</si>
  <si>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</si>
  <si>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</si>
  <si>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</si>
  <si>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</si>
  <si>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</si>
  <si>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</si>
  <si>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</si>
  <si>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</si>
  <si>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</si>
  <si>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стол\117Y01.txt</t>
  </si>
  <si>
    <t>Доходы/EXPORT_SRC_CODE</t>
  </si>
  <si>
    <t>Доходы/PERIOD</t>
  </si>
  <si>
    <t>на 01 мая 2025 г.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</si>
  <si>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</si>
  <si>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</si>
  <si>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</si>
  <si>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</si>
  <si>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</si>
  <si>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</si>
  <si>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</si>
  <si>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</si>
  <si>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</si>
  <si>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951 01000000000000000</t>
  </si>
  <si>
    <t>Увеличение прочих остатков средств бюджетов</t>
  </si>
  <si>
    <t>710</t>
  </si>
  <si>
    <t>951 01050200000000000</t>
  </si>
  <si>
    <t>Увеличение прочих остатков денежных средств бюджетов</t>
  </si>
  <si>
    <t>951 01050201000000000</t>
  </si>
  <si>
    <t>Увеличение прочих остатков денежных средств бюджетов сельских поселений</t>
  </si>
  <si>
    <t>951 01050201100000000</t>
  </si>
  <si>
    <t>Уменьшение остатков средств, всего</t>
  </si>
  <si>
    <t>720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</si>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</sst>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43">
    <font>
      <sz val="11"/>
      <color indexed="8"/>
      <name val="Calibri"/>
      <family val="2"/>
      <scheme val="mino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left"/>
    </xf>
    <xf numFmtId="0" fontId="16" fillId="2" borderId="18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/>
    </xf>
    <xf numFmtId="0" fontId="18" fillId="2" borderId="19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20" fillId="2" borderId="2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left"/>
    </xf>
    <xf numFmtId="0" fontId="22" fillId="2" borderId="1" xfId="0" applyNumberFormat="1" applyFont="1" applyFill="1" applyBorder="1" applyAlignment="1"/>
    <xf numFmtId="49" fontId="23" fillId="2" borderId="1" xfId="0" applyNumberFormat="1" applyFont="1" applyFill="1" applyBorder="1" applyAlignment="1"/>
    <xf numFmtId="49" fontId="26" fillId="2" borderId="19" xfId="0" applyNumberFormat="1" applyFont="1" applyFill="1" applyBorder="1" applyAlignment="1">
      <alignment horizontal="center" vertical="center"/>
    </xf>
    <xf numFmtId="4" fontId="27" fillId="2" borderId="17" xfId="0" applyNumberFormat="1" applyFont="1" applyFill="1" applyBorder="1" applyAlignment="1">
      <alignment horizontal="right"/>
    </xf>
    <xf numFmtId="49" fontId="29" fillId="2" borderId="1" xfId="0" applyNumberFormat="1" applyFont="1" applyFill="1" applyBorder="1" applyAlignment="1">
      <alignment horizontal="center"/>
    </xf>
    <xf numFmtId="0" fontId="30" fillId="2" borderId="1" xfId="0" applyNumberFormat="1" applyFont="1" applyFill="1" applyBorder="1" applyAlignment="1"/>
    <xf numFmtId="4" fontId="32" fillId="2" borderId="39" xfId="0" applyNumberFormat="1" applyFont="1" applyFill="1" applyBorder="1" applyAlignment="1">
      <alignment horizontal="right"/>
    </xf>
    <xf numFmtId="49" fontId="33" fillId="2" borderId="31" xfId="0" applyNumberFormat="1" applyFont="1" applyFill="1" applyBorder="1" applyAlignment="1">
      <alignment horizontal="center"/>
    </xf>
    <xf numFmtId="4" fontId="34" fillId="2" borderId="39" xfId="0" applyNumberFormat="1" applyFont="1" applyFill="1" applyBorder="1" applyAlignment="1">
      <alignment horizontal="right"/>
    </xf>
    <xf numFmtId="0" fontId="35" fillId="2" borderId="34" xfId="0" applyNumberFormat="1" applyFont="1" applyFill="1" applyBorder="1" applyAlignment="1">
      <alignment horizontal="left"/>
    </xf>
    <xf numFmtId="0" fontId="36" fillId="2" borderId="35" xfId="0" applyNumberFormat="1" applyFont="1" applyFill="1" applyBorder="1" applyAlignment="1">
      <alignment horizontal="center"/>
    </xf>
    <xf numFmtId="0" fontId="37" fillId="2" borderId="35" xfId="0" applyNumberFormat="1" applyFont="1" applyFill="1" applyBorder="1" applyAlignment="1">
      <alignment horizontal="left"/>
    </xf>
    <xf numFmtId="49" fontId="38" fillId="2" borderId="35" xfId="0" applyNumberFormat="1" applyFont="1" applyFill="1" applyBorder="1" applyAlignment="1"/>
    <xf numFmtId="0" fontId="39" fillId="2" borderId="35" xfId="0" applyNumberFormat="1" applyFont="1" applyFill="1" applyBorder="1" applyAlignment="1"/>
    <xf numFmtId="0" fontId="40" fillId="2" borderId="1" xfId="0" applyNumberFormat="1" applyFont="1" applyFill="1" applyBorder="1" applyAlignment="1">
      <alignment horizontal="center"/>
    </xf>
    <xf numFmtId="0" fontId="42" fillId="2" borderId="1" xfId="0" applyNumberFormat="1" applyFont="1" applyFill="1" applyBorder="1" applyAlignment="1"/>
    <xf numFmtId="0" fontId="42" fillId="2" borderId="1" xfId="0" applyNumberFormat="1" applyFont="1" applyFill="1" applyBorder="1" applyAlignment="1">
      <alignment horizontal="right"/>
    </xf>
    <xf numFmtId="0" fontId="42" fillId="2" borderId="2" xfId="0" applyNumberFormat="1" applyFont="1" applyFill="1" applyBorder="1" applyAlignment="1">
      <alignment horizontal="center"/>
    </xf>
    <xf numFmtId="0" fontId="42" fillId="2" borderId="1" xfId="0" applyNumberFormat="1" applyFont="1" applyFill="1" applyBorder="1" applyAlignment="1">
      <alignment horizontal="left"/>
    </xf>
    <xf numFmtId="49" fontId="42" fillId="2" borderId="1" xfId="0" applyNumberFormat="1" applyFont="1" applyFill="1" applyBorder="1" applyAlignment="1">
      <alignment horizontal="right"/>
    </xf>
    <xf numFmtId="49" fontId="42" fillId="2" borderId="3" xfId="0" applyNumberFormat="1" applyFont="1" applyFill="1" applyBorder="1" applyAlignment="1">
      <alignment horizontal="centerContinuous"/>
    </xf>
    <xf numFmtId="164" fontId="42" fillId="2" borderId="4" xfId="0" applyNumberFormat="1" applyFont="1" applyFill="1" applyBorder="1" applyAlignment="1">
      <alignment horizontal="center"/>
    </xf>
    <xf numFmtId="49" fontId="42" fillId="2" borderId="1" xfId="0" applyNumberFormat="1" applyFont="1" applyFill="1" applyBorder="1" applyAlignment="1"/>
    <xf numFmtId="49" fontId="42" fillId="2" borderId="5" xfId="0" applyNumberFormat="1" applyFont="1" applyFill="1" applyBorder="1" applyAlignment="1">
      <alignment horizontal="center"/>
    </xf>
    <xf numFmtId="49" fontId="42" fillId="2" borderId="4" xfId="0" applyNumberFormat="1" applyFont="1" applyFill="1" applyBorder="1" applyAlignment="1">
      <alignment horizontal="center"/>
    </xf>
    <xf numFmtId="49" fontId="42" fillId="2" borderId="5" xfId="0" applyNumberFormat="1" applyFont="1" applyFill="1" applyBorder="1" applyAlignment="1">
      <alignment horizontal="centerContinuous"/>
    </xf>
    <xf numFmtId="49" fontId="42" fillId="2" borderId="1" xfId="0" applyNumberFormat="1" applyFont="1" applyFill="1" applyBorder="1" applyAlignment="1">
      <alignment horizontal="left"/>
    </xf>
    <xf numFmtId="49" fontId="42" fillId="2" borderId="8" xfId="0" applyNumberFormat="1" applyFont="1" applyFill="1" applyBorder="1" applyAlignment="1">
      <alignment horizontal="centerContinuous"/>
    </xf>
    <xf numFmtId="0" fontId="41" fillId="2" borderId="1" xfId="0" applyNumberFormat="1" applyFont="1" applyFill="1" applyBorder="1" applyAlignment="1">
      <alignment horizontal="center"/>
    </xf>
    <xf numFmtId="0" fontId="41" fillId="2" borderId="1" xfId="0" applyNumberFormat="1" applyFont="1" applyFill="1" applyBorder="1" applyAlignment="1"/>
    <xf numFmtId="0" fontId="42" fillId="2" borderId="18" xfId="0" applyNumberFormat="1" applyFont="1" applyFill="1" applyBorder="1" applyAlignment="1">
      <alignment horizontal="center" vertical="center"/>
    </xf>
    <xf numFmtId="0" fontId="42" fillId="2" borderId="2" xfId="0" applyNumberFormat="1" applyFont="1" applyFill="1" applyBorder="1" applyAlignment="1">
      <alignment horizontal="center" vertical="center"/>
    </xf>
    <xf numFmtId="0" fontId="42" fillId="2" borderId="19" xfId="0" applyNumberFormat="1" applyFont="1" applyFill="1" applyBorder="1" applyAlignment="1">
      <alignment horizontal="center" vertical="center"/>
    </xf>
    <xf numFmtId="49" fontId="42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2" fillId="2" borderId="21" xfId="0" applyNumberFormat="1" applyFont="1" applyFill="1" applyBorder="1" applyAlignment="1">
      <alignment horizontal="center" vertical="center"/>
    </xf>
    <xf numFmtId="49" fontId="42" fillId="2" borderId="22" xfId="0" applyNumberFormat="1" applyFont="1" applyFill="1" applyBorder="1" applyAlignment="1">
      <alignment horizontal="left" wrapText="1"/>
    </xf>
    <xf numFmtId="49" fontId="42" fillId="2" borderId="23" xfId="0" applyNumberFormat="1" applyFont="1" applyFill="1" applyBorder="1" applyAlignment="1">
      <alignment horizontal="center" wrapText="1"/>
    </xf>
    <xf numFmtId="49" fontId="42" fillId="2" borderId="24" xfId="0" applyNumberFormat="1" applyFont="1" applyFill="1" applyBorder="1" applyAlignment="1">
      <alignment horizontal="center"/>
    </xf>
    <xf numFmtId="4" fontId="42" fillId="2" borderId="25" xfId="0" applyNumberFormat="1" applyFont="1" applyFill="1" applyBorder="1" applyAlignment="1">
      <alignment horizontal="right"/>
    </xf>
    <xf numFmtId="4" fontId="42" fillId="2" borderId="26" xfId="0" applyNumberFormat="1" applyFont="1" applyFill="1" applyBorder="1" applyAlignment="1">
      <alignment horizontal="right"/>
    </xf>
    <xf numFmtId="49" fontId="42" fillId="2" borderId="27" xfId="0" applyNumberFormat="1" applyFont="1" applyFill="1" applyBorder="1" applyAlignment="1">
      <alignment horizontal="left" wrapText="1"/>
    </xf>
    <xf numFmtId="49" fontId="42" fillId="2" borderId="28" xfId="0" applyNumberFormat="1" applyFont="1" applyFill="1" applyBorder="1" applyAlignment="1">
      <alignment horizontal="center" wrapText="1"/>
    </xf>
    <xf numFmtId="49" fontId="42" fillId="2" borderId="29" xfId="0" applyNumberFormat="1" applyFont="1" applyFill="1" applyBorder="1" applyAlignment="1">
      <alignment horizontal="center"/>
    </xf>
    <xf numFmtId="4" fontId="42" fillId="2" borderId="30" xfId="0" applyNumberFormat="1" applyFont="1" applyFill="1" applyBorder="1" applyAlignment="1">
      <alignment horizontal="right"/>
    </xf>
    <xf numFmtId="4" fontId="42" fillId="2" borderId="31" xfId="0" applyNumberFormat="1" applyFont="1" applyFill="1" applyBorder="1" applyAlignment="1">
      <alignment horizontal="right"/>
    </xf>
    <xf numFmtId="49" fontId="42" fillId="2" borderId="32" xfId="0" applyNumberFormat="1" applyFont="1" applyFill="1" applyBorder="1" applyAlignment="1">
      <alignment horizontal="left" wrapText="1"/>
    </xf>
    <xf numFmtId="49" fontId="42" fillId="2" borderId="15" xfId="0" applyNumberFormat="1" applyFont="1" applyFill="1" applyBorder="1" applyAlignment="1">
      <alignment horizontal="center" wrapText="1"/>
    </xf>
    <xf numFmtId="49" fontId="42" fillId="2" borderId="33" xfId="0" applyNumberFormat="1" applyFont="1" applyFill="1" applyBorder="1" applyAlignment="1">
      <alignment horizontal="center"/>
    </xf>
    <xf numFmtId="4" fontId="42" fillId="2" borderId="16" xfId="0" applyNumberFormat="1" applyFont="1" applyFill="1" applyBorder="1" applyAlignment="1">
      <alignment horizontal="right"/>
    </xf>
    <xf numFmtId="4" fontId="42" fillId="2" borderId="17" xfId="0" applyNumberFormat="1" applyFont="1" applyFill="1" applyBorder="1" applyAlignment="1">
      <alignment horizontal="right"/>
    </xf>
    <xf numFmtId="165" fontId="42" fillId="2" borderId="32" xfId="0" applyNumberFormat="1" applyFont="1" applyFill="1" applyBorder="1" applyAlignment="1">
      <alignment horizontal="left" wrapText="1"/>
    </xf>
    <xf numFmtId="0" fontId="42" fillId="2" borderId="34" xfId="0" applyNumberFormat="1" applyFont="1" applyFill="1" applyBorder="1" applyAlignment="1">
      <alignment horizontal="left"/>
    </xf>
    <xf numFmtId="0" fontId="42" fillId="2" borderId="35" xfId="0" applyNumberFormat="1" applyFont="1" applyFill="1" applyBorder="1" applyAlignment="1">
      <alignment horizontal="center"/>
    </xf>
    <xf numFmtId="49" fontId="42" fillId="2" borderId="35" xfId="0" applyNumberFormat="1" applyFont="1" applyFill="1" applyBorder="1" applyAlignment="1">
      <alignment horizontal="center" vertical="center"/>
    </xf>
    <xf numFmtId="0" fontId="42" fillId="0" borderId="0" xfId="0" applyFont="1"/>
    <xf numFmtId="0" fontId="42" fillId="2" borderId="37" xfId="0" applyNumberFormat="1" applyFont="1" applyFill="1" applyBorder="1" applyAlignment="1">
      <alignment vertical="center" wrapText="1"/>
    </xf>
    <xf numFmtId="49" fontId="42" fillId="2" borderId="37" xfId="0" applyNumberFormat="1" applyFont="1" applyFill="1" applyBorder="1" applyAlignment="1">
      <alignment horizontal="center" vertical="center" wrapText="1"/>
    </xf>
    <xf numFmtId="49" fontId="42" fillId="2" borderId="14" xfId="0" applyNumberFormat="1" applyFont="1" applyFill="1" applyBorder="1" applyAlignment="1">
      <alignment vertical="center"/>
    </xf>
    <xf numFmtId="0" fontId="42" fillId="2" borderId="33" xfId="0" applyNumberFormat="1" applyFont="1" applyFill="1" applyBorder="1" applyAlignment="1">
      <alignment vertical="center" wrapText="1"/>
    </xf>
    <xf numFmtId="49" fontId="42" fillId="2" borderId="33" xfId="0" applyNumberFormat="1" applyFont="1" applyFill="1" applyBorder="1" applyAlignment="1">
      <alignment horizontal="center" vertical="center" wrapText="1"/>
    </xf>
    <xf numFmtId="49" fontId="42" fillId="2" borderId="17" xfId="0" applyNumberFormat="1" applyFont="1" applyFill="1" applyBorder="1" applyAlignment="1">
      <alignment vertical="center"/>
    </xf>
    <xf numFmtId="49" fontId="42" fillId="2" borderId="19" xfId="0" applyNumberFormat="1" applyFont="1" applyFill="1" applyBorder="1" applyAlignment="1">
      <alignment horizontal="center" vertical="center"/>
    </xf>
    <xf numFmtId="49" fontId="41" fillId="2" borderId="32" xfId="0" applyNumberFormat="1" applyFont="1" applyFill="1" applyBorder="1" applyAlignment="1">
      <alignment horizontal="left" wrapText="1"/>
    </xf>
    <xf numFmtId="49" fontId="41" fillId="2" borderId="38" xfId="0" applyNumberFormat="1" applyFont="1" applyFill="1" applyBorder="1" applyAlignment="1">
      <alignment horizontal="center" wrapText="1"/>
    </xf>
    <xf numFmtId="49" fontId="41" fillId="2" borderId="33" xfId="0" applyNumberFormat="1" applyFont="1" applyFill="1" applyBorder="1" applyAlignment="1">
      <alignment horizontal="center"/>
    </xf>
    <xf numFmtId="4" fontId="41" fillId="2" borderId="16" xfId="0" applyNumberFormat="1" applyFont="1" applyFill="1" applyBorder="1" applyAlignment="1">
      <alignment horizontal="right"/>
    </xf>
    <xf numFmtId="4" fontId="41" fillId="2" borderId="33" xfId="0" applyNumberFormat="1" applyFont="1" applyFill="1" applyBorder="1" applyAlignment="1">
      <alignment horizontal="right"/>
    </xf>
    <xf numFmtId="4" fontId="41" fillId="2" borderId="17" xfId="0" applyNumberFormat="1" applyFont="1" applyFill="1" applyBorder="1" applyAlignment="1">
      <alignment horizontal="right"/>
    </xf>
    <xf numFmtId="0" fontId="42" fillId="2" borderId="27" xfId="0" applyNumberFormat="1" applyFont="1" applyFill="1" applyBorder="1" applyAlignment="1"/>
    <xf numFmtId="0" fontId="42" fillId="2" borderId="28" xfId="0" applyNumberFormat="1" applyFont="1" applyFill="1" applyBorder="1" applyAlignment="1"/>
    <xf numFmtId="0" fontId="42" fillId="2" borderId="29" xfId="0" applyNumberFormat="1" applyFont="1" applyFill="1" applyBorder="1" applyAlignment="1">
      <alignment horizontal="center"/>
    </xf>
    <xf numFmtId="0" fontId="42" fillId="2" borderId="30" xfId="0" applyNumberFormat="1" applyFont="1" applyFill="1" applyBorder="1" applyAlignment="1">
      <alignment horizontal="right"/>
    </xf>
    <xf numFmtId="0" fontId="42" fillId="2" borderId="30" xfId="0" applyNumberFormat="1" applyFont="1" applyFill="1" applyBorder="1" applyAlignment="1"/>
    <xf numFmtId="0" fontId="42" fillId="2" borderId="31" xfId="0" applyNumberFormat="1" applyFont="1" applyFill="1" applyBorder="1" applyAlignment="1"/>
    <xf numFmtId="49" fontId="42" fillId="2" borderId="26" xfId="0" applyNumberFormat="1" applyFont="1" applyFill="1" applyBorder="1" applyAlignment="1">
      <alignment horizontal="center" wrapText="1"/>
    </xf>
    <xf numFmtId="4" fontId="42" fillId="2" borderId="24" xfId="0" applyNumberFormat="1" applyFont="1" applyFill="1" applyBorder="1" applyAlignment="1">
      <alignment horizontal="right"/>
    </xf>
    <xf numFmtId="4" fontId="42" fillId="2" borderId="39" xfId="0" applyNumberFormat="1" applyFont="1" applyFill="1" applyBorder="1" applyAlignment="1">
      <alignment horizontal="right"/>
    </xf>
    <xf numFmtId="165" fontId="42" fillId="2" borderId="22" xfId="0" applyNumberFormat="1" applyFont="1" applyFill="1" applyBorder="1" applyAlignment="1">
      <alignment horizontal="left" wrapText="1"/>
    </xf>
    <xf numFmtId="0" fontId="42" fillId="2" borderId="7" xfId="0" applyNumberFormat="1" applyFont="1" applyFill="1" applyBorder="1" applyAlignment="1"/>
    <xf numFmtId="0" fontId="42" fillId="2" borderId="40" xfId="0" applyNumberFormat="1" applyFont="1" applyFill="1" applyBorder="1" applyAlignment="1"/>
    <xf numFmtId="0" fontId="42" fillId="2" borderId="40" xfId="0" applyNumberFormat="1" applyFont="1" applyFill="1" applyBorder="1" applyAlignment="1">
      <alignment horizontal="center"/>
    </xf>
    <xf numFmtId="0" fontId="42" fillId="2" borderId="40" xfId="0" applyNumberFormat="1" applyFont="1" applyFill="1" applyBorder="1" applyAlignment="1">
      <alignment horizontal="right"/>
    </xf>
    <xf numFmtId="49" fontId="42" fillId="2" borderId="39" xfId="0" applyNumberFormat="1" applyFont="1" applyFill="1" applyBorder="1" applyAlignment="1">
      <alignment horizontal="left" wrapText="1"/>
    </xf>
    <xf numFmtId="49" fontId="42" fillId="2" borderId="41" xfId="0" applyNumberFormat="1" applyFont="1" applyFill="1" applyBorder="1" applyAlignment="1">
      <alignment horizontal="center" wrapText="1"/>
    </xf>
    <xf numFmtId="49" fontId="42" fillId="2" borderId="42" xfId="0" applyNumberFormat="1" applyFont="1" applyFill="1" applyBorder="1" applyAlignment="1">
      <alignment horizontal="center"/>
    </xf>
    <xf numFmtId="4" fontId="42" fillId="2" borderId="43" xfId="0" applyNumberFormat="1" applyFont="1" applyFill="1" applyBorder="1" applyAlignment="1">
      <alignment horizontal="right"/>
    </xf>
    <xf numFmtId="4" fontId="42" fillId="2" borderId="44" xfId="0" applyNumberFormat="1" applyFont="1" applyFill="1" applyBorder="1" applyAlignment="1">
      <alignment horizontal="right"/>
    </xf>
    <xf numFmtId="49" fontId="41" fillId="2" borderId="45" xfId="0" applyNumberFormat="1" applyFont="1" applyFill="1" applyBorder="1" applyAlignment="1">
      <alignment horizontal="left" wrapText="1"/>
    </xf>
    <xf numFmtId="49" fontId="41" fillId="2" borderId="23" xfId="0" applyNumberFormat="1" applyFont="1" applyFill="1" applyBorder="1" applyAlignment="1">
      <alignment horizontal="center" wrapText="1"/>
    </xf>
    <xf numFmtId="49" fontId="41" fillId="2" borderId="25" xfId="0" applyNumberFormat="1" applyFont="1" applyFill="1" applyBorder="1" applyAlignment="1">
      <alignment horizontal="center" wrapText="1"/>
    </xf>
    <xf numFmtId="4" fontId="41" fillId="2" borderId="25" xfId="0" applyNumberFormat="1" applyFont="1" applyFill="1" applyBorder="1" applyAlignment="1">
      <alignment horizontal="right"/>
    </xf>
    <xf numFmtId="0" fontId="42" fillId="2" borderId="46" xfId="0" applyNumberFormat="1" applyFont="1" applyFill="1" applyBorder="1" applyAlignment="1">
      <alignment horizontal="left"/>
    </xf>
    <xf numFmtId="0" fontId="42" fillId="2" borderId="28" xfId="0" applyNumberFormat="1" applyFont="1" applyFill="1" applyBorder="1" applyAlignment="1">
      <alignment horizontal="center"/>
    </xf>
    <xf numFmtId="0" fontId="42" fillId="2" borderId="30" xfId="0" applyNumberFormat="1" applyFont="1" applyFill="1" applyBorder="1" applyAlignment="1">
      <alignment horizontal="center"/>
    </xf>
    <xf numFmtId="49" fontId="42" fillId="2" borderId="30" xfId="0" applyNumberFormat="1" applyFont="1" applyFill="1" applyBorder="1" applyAlignment="1">
      <alignment horizontal="center"/>
    </xf>
    <xf numFmtId="49" fontId="41" fillId="2" borderId="15" xfId="0" applyNumberFormat="1" applyFont="1" applyFill="1" applyBorder="1" applyAlignment="1">
      <alignment horizontal="center" wrapText="1"/>
    </xf>
    <xf numFmtId="49" fontId="41" fillId="2" borderId="16" xfId="0" applyNumberFormat="1" applyFont="1" applyFill="1" applyBorder="1" applyAlignment="1">
      <alignment horizontal="center" wrapText="1"/>
    </xf>
    <xf numFmtId="49" fontId="42" fillId="2" borderId="25" xfId="0" applyNumberFormat="1" applyFont="1" applyFill="1" applyBorder="1" applyAlignment="1">
      <alignment horizontal="center" wrapText="1"/>
    </xf>
    <xf numFmtId="49" fontId="42" fillId="2" borderId="11" xfId="0" applyNumberFormat="1" applyFont="1" applyFill="1" applyBorder="1" applyAlignment="1">
      <alignment horizontal="center" vertical="center" wrapText="1"/>
    </xf>
    <xf numFmtId="49" fontId="42" fillId="2" borderId="14" xfId="0" applyNumberFormat="1" applyFont="1" applyFill="1" applyBorder="1" applyAlignment="1">
      <alignment horizontal="center" vertical="center" wrapText="1"/>
    </xf>
    <xf numFmtId="49" fontId="42" fillId="2" borderId="17" xfId="0" applyNumberFormat="1" applyFont="1" applyFill="1" applyBorder="1" applyAlignment="1">
      <alignment horizontal="center" vertical="center" wrapText="1"/>
    </xf>
    <xf numFmtId="49" fontId="42" fillId="2" borderId="10" xfId="0" applyNumberFormat="1" applyFont="1" applyFill="1" applyBorder="1" applyAlignment="1">
      <alignment horizontal="center" vertical="center" wrapText="1"/>
    </xf>
    <xf numFmtId="49" fontId="42" fillId="2" borderId="13" xfId="0" applyNumberFormat="1" applyFont="1" applyFill="1" applyBorder="1" applyAlignment="1">
      <alignment horizontal="center" vertical="center" wrapText="1"/>
    </xf>
    <xf numFmtId="49" fontId="42" fillId="2" borderId="16" xfId="0" applyNumberFormat="1" applyFont="1" applyFill="1" applyBorder="1" applyAlignment="1">
      <alignment horizontal="center" vertical="center" wrapText="1"/>
    </xf>
    <xf numFmtId="0" fontId="41" fillId="2" borderId="1" xfId="0" applyNumberFormat="1" applyFont="1" applyFill="1" applyBorder="1" applyAlignment="1">
      <alignment horizontal="center"/>
    </xf>
    <xf numFmtId="0" fontId="42" fillId="2" borderId="10" xfId="0" applyNumberFormat="1" applyFont="1" applyFill="1" applyBorder="1" applyAlignment="1">
      <alignment horizontal="center" vertical="center" wrapText="1"/>
    </xf>
    <xf numFmtId="0" fontId="42" fillId="2" borderId="13" xfId="0" applyNumberFormat="1" applyFont="1" applyFill="1" applyBorder="1" applyAlignment="1">
      <alignment horizontal="center" vertical="center" wrapText="1"/>
    </xf>
    <xf numFmtId="0" fontId="42" fillId="2" borderId="16" xfId="0" applyNumberFormat="1" applyFont="1" applyFill="1" applyBorder="1" applyAlignment="1">
      <alignment horizontal="center" vertical="center" wrapText="1"/>
    </xf>
    <xf numFmtId="0" fontId="42" fillId="2" borderId="9" xfId="0" applyNumberFormat="1" applyFont="1" applyFill="1" applyBorder="1" applyAlignment="1">
      <alignment horizontal="center" vertical="center" wrapText="1"/>
    </xf>
    <xf numFmtId="0" fontId="42" fillId="2" borderId="12" xfId="0" applyNumberFormat="1" applyFont="1" applyFill="1" applyBorder="1" applyAlignment="1">
      <alignment horizontal="center" vertical="center" wrapText="1"/>
    </xf>
    <xf numFmtId="0" fontId="42" fillId="2" borderId="15" xfId="0" applyNumberFormat="1" applyFont="1" applyFill="1" applyBorder="1" applyAlignment="1">
      <alignment horizontal="center" vertical="center" wrapText="1"/>
    </xf>
    <xf numFmtId="0" fontId="42" fillId="2" borderId="1" xfId="0" applyNumberFormat="1" applyFont="1" applyFill="1" applyBorder="1" applyAlignment="1">
      <alignment horizontal="center"/>
    </xf>
    <xf numFmtId="49" fontId="42" fillId="2" borderId="6" xfId="0" applyNumberFormat="1" applyFont="1" applyFill="1" applyBorder="1" applyAlignment="1">
      <alignment horizontal="left" wrapText="1"/>
    </xf>
    <xf numFmtId="49" fontId="42" fillId="2" borderId="6" xfId="0" applyNumberFormat="1" applyFont="1" applyFill="1" applyBorder="1" applyAlignment="1">
      <alignment wrapText="1"/>
    </xf>
    <xf numFmtId="49" fontId="42" fillId="2" borderId="7" xfId="0" applyNumberFormat="1" applyFont="1" applyFill="1" applyBorder="1" applyAlignment="1">
      <alignment horizontal="left" wrapText="1"/>
    </xf>
    <xf numFmtId="0" fontId="42" fillId="2" borderId="36" xfId="0" applyNumberFormat="1" applyFont="1" applyFill="1" applyBorder="1" applyAlignment="1">
      <alignment horizontal="center" vertical="center" wrapText="1"/>
    </xf>
    <xf numFmtId="0" fontId="42" fillId="2" borderId="37" xfId="0" applyNumberFormat="1" applyFont="1" applyFill="1" applyBorder="1" applyAlignment="1">
      <alignment horizontal="center" vertical="center" wrapText="1"/>
    </xf>
    <xf numFmtId="0" fontId="42" fillId="2" borderId="9" xfId="0" applyNumberFormat="1" applyFont="1" applyFill="1" applyBorder="1" applyAlignment="1">
      <alignment horizontal="center" vertical="center"/>
    </xf>
    <xf numFmtId="0" fontId="42" fillId="2" borderId="12" xfId="0" applyNumberFormat="1" applyFont="1" applyFill="1" applyBorder="1" applyAlignment="1">
      <alignment horizontal="center" vertical="center"/>
    </xf>
    <xf numFmtId="0" fontId="42" fillId="2" borderId="15" xfId="0" applyNumberFormat="1" applyFont="1" applyFill="1" applyBorder="1" applyAlignment="1">
      <alignment horizontal="center" vertical="center"/>
    </xf>
    <xf numFmtId="49" fontId="42" fillId="2" borderId="10" xfId="0" applyNumberFormat="1" applyFont="1" applyFill="1" applyBorder="1" applyAlignment="1">
      <alignment horizontal="center" vertical="center"/>
    </xf>
    <xf numFmtId="49" fontId="42" fillId="2" borderId="1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49" fontId="28" fillId="2" borderId="1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12" fillId="2" borderId="15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9" fillId="2" borderId="13" xfId="0" applyNumberFormat="1" applyFont="1" applyFill="1" applyBorder="1" applyAlignment="1">
      <alignment horizontal="center" vertical="center" wrapText="1"/>
    </xf>
    <xf numFmtId="0" fontId="13" fillId="2" borderId="16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49" fontId="14" fillId="2" borderId="16" xfId="0" applyNumberFormat="1" applyFont="1" applyFill="1" applyBorder="1" applyAlignment="1">
      <alignment horizontal="center" vertical="center" wrapText="1"/>
    </xf>
    <xf numFmtId="0" fontId="24" fillId="2" borderId="36" xfId="0" applyNumberFormat="1" applyFont="1" applyFill="1" applyBorder="1" applyAlignment="1">
      <alignment horizontal="center" vertical="center" wrapText="1"/>
    </xf>
    <xf numFmtId="0" fontId="25" fillId="2" borderId="37" xfId="0" applyNumberFormat="1" applyFont="1" applyFill="1" applyBorder="1" applyAlignment="1">
      <alignment horizontal="center" vertical="center" wrapText="1"/>
    </xf>
    <xf numFmtId="0" fontId="31" fillId="2" borderId="33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11" fillId="2" borderId="14" xfId="0" applyNumberFormat="1" applyFont="1" applyFill="1" applyBorder="1" applyAlignment="1">
      <alignment horizontal="center" vertical="center" wrapText="1"/>
    </xf>
    <xf numFmtId="49" fontId="15" fillId="2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29</xdr:row>
      <xdr:rowOff>47625</xdr:rowOff>
    </xdr:to>
    <xdr:grpSp>
      <xdr:nvGrpSpPr>
        <xdr:cNvPr id="2" name="Group 0"/>
        <xdr:cNvGrpSpPr/>
      </xdr:nvGrpSpPr>
      <xdr:grpSpPr>
        <a:xfrm>
          <a:off x="0" y="7749540"/>
          <a:ext cx="5773169" cy="41338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2161289</xdr:colOff>
      <xdr:row>33</xdr:row>
      <xdr:rowOff>66675</xdr:rowOff>
    </xdr:to>
    <xdr:grpSp>
      <xdr:nvGrpSpPr>
        <xdr:cNvPr id="10" name="Group 0"/>
        <xdr:cNvGrpSpPr/>
      </xdr:nvGrpSpPr>
      <xdr:grpSpPr>
        <a:xfrm>
          <a:off x="0" y="8374380"/>
          <a:ext cx="5773169" cy="539115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2161289</xdr:colOff>
      <xdr:row>36</xdr:row>
      <xdr:rowOff>114300</xdr:rowOff>
    </xdr:to>
    <xdr:grpSp>
      <xdr:nvGrpSpPr>
        <xdr:cNvPr id="18" name="Group 0"/>
        <xdr:cNvGrpSpPr/>
      </xdr:nvGrpSpPr>
      <xdr:grpSpPr>
        <a:xfrm>
          <a:off x="0" y="9124950"/>
          <a:ext cx="5773169" cy="38481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opLeftCell="A83" workbookViewId="0">
      <selection activeCell="E80" sqref="E80"/>
    </sheetView>
  </sheetViews>
  <sheetFormatPr defaultRowHeight="18"/>
  <cols>
    <col min="1" max="1" width="53.5546875" style="64" customWidth="1"/>
    <col min="2" max="2" width="6.109375" style="64" customWidth="1"/>
    <col min="3" max="3" width="40.6640625" style="64" customWidth="1"/>
    <col min="4" max="4" width="21" style="64" customWidth="1"/>
    <col min="5" max="6" width="18.6640625" style="64" customWidth="1"/>
  </cols>
  <sheetData>
    <row r="1" spans="1:6">
      <c r="A1" s="114"/>
      <c r="B1" s="114"/>
      <c r="C1" s="114"/>
      <c r="D1" s="114"/>
      <c r="E1" s="24"/>
      <c r="F1" s="24"/>
    </row>
    <row r="2" spans="1:6">
      <c r="A2" s="114" t="s">
        <v>1</v>
      </c>
      <c r="B2" s="114"/>
      <c r="C2" s="114"/>
      <c r="D2" s="114"/>
      <c r="E2" s="25"/>
      <c r="F2" s="26" t="s">
        <v>2</v>
      </c>
    </row>
    <row r="3" spans="1:6">
      <c r="A3" s="27"/>
      <c r="B3" s="27"/>
      <c r="C3" s="27"/>
      <c r="D3" s="27"/>
      <c r="E3" s="28" t="s">
        <v>3</v>
      </c>
      <c r="F3" s="29" t="s">
        <v>4</v>
      </c>
    </row>
    <row r="4" spans="1:6">
      <c r="A4" s="121" t="s">
        <v>552</v>
      </c>
      <c r="B4" s="121"/>
      <c r="C4" s="121"/>
      <c r="D4" s="121"/>
      <c r="E4" s="25" t="s">
        <v>5</v>
      </c>
      <c r="F4" s="30" t="s">
        <v>6</v>
      </c>
    </row>
    <row r="5" spans="1:6">
      <c r="A5" s="31"/>
      <c r="B5" s="31"/>
      <c r="C5" s="31"/>
      <c r="D5" s="31"/>
      <c r="E5" s="25" t="s">
        <v>7</v>
      </c>
      <c r="F5" s="32" t="s">
        <v>17</v>
      </c>
    </row>
    <row r="6" spans="1:6">
      <c r="A6" s="27" t="s">
        <v>8</v>
      </c>
      <c r="B6" s="122" t="s">
        <v>13</v>
      </c>
      <c r="C6" s="123"/>
      <c r="D6" s="123"/>
      <c r="E6" s="25" t="s">
        <v>9</v>
      </c>
      <c r="F6" s="32" t="s">
        <v>18</v>
      </c>
    </row>
    <row r="7" spans="1:6">
      <c r="A7" s="27" t="s">
        <v>10</v>
      </c>
      <c r="B7" s="124" t="s">
        <v>14</v>
      </c>
      <c r="C7" s="124"/>
      <c r="D7" s="124"/>
      <c r="E7" s="25" t="s">
        <v>11</v>
      </c>
      <c r="F7" s="33" t="s">
        <v>19</v>
      </c>
    </row>
    <row r="8" spans="1:6">
      <c r="A8" s="27" t="s">
        <v>15</v>
      </c>
      <c r="B8" s="27"/>
      <c r="C8" s="27"/>
      <c r="D8" s="31"/>
      <c r="E8" s="25"/>
      <c r="F8" s="34"/>
    </row>
    <row r="9" spans="1:6">
      <c r="A9" s="27" t="s">
        <v>16</v>
      </c>
      <c r="B9" s="27"/>
      <c r="C9" s="35"/>
      <c r="D9" s="31"/>
      <c r="E9" s="25" t="s">
        <v>0</v>
      </c>
      <c r="F9" s="36" t="s">
        <v>12</v>
      </c>
    </row>
    <row r="10" spans="1:6" ht="17.399999999999999">
      <c r="A10" s="114" t="s">
        <v>20</v>
      </c>
      <c r="B10" s="114"/>
      <c r="C10" s="114"/>
      <c r="D10" s="114"/>
      <c r="E10" s="37"/>
      <c r="F10" s="38"/>
    </row>
    <row r="11" spans="1:6" ht="14.4">
      <c r="A11" s="118" t="s">
        <v>21</v>
      </c>
      <c r="B11" s="115" t="s">
        <v>22</v>
      </c>
      <c r="C11" s="115" t="s">
        <v>23</v>
      </c>
      <c r="D11" s="111" t="s">
        <v>24</v>
      </c>
      <c r="E11" s="111" t="s">
        <v>25</v>
      </c>
      <c r="F11" s="108" t="s">
        <v>26</v>
      </c>
    </row>
    <row r="12" spans="1:6" ht="14.4">
      <c r="A12" s="119"/>
      <c r="B12" s="116"/>
      <c r="C12" s="116"/>
      <c r="D12" s="112"/>
      <c r="E12" s="112"/>
      <c r="F12" s="109"/>
    </row>
    <row r="13" spans="1:6" ht="14.4">
      <c r="A13" s="119"/>
      <c r="B13" s="116"/>
      <c r="C13" s="116"/>
      <c r="D13" s="112"/>
      <c r="E13" s="112"/>
      <c r="F13" s="109"/>
    </row>
    <row r="14" spans="1:6" ht="14.4">
      <c r="A14" s="119"/>
      <c r="B14" s="116"/>
      <c r="C14" s="116"/>
      <c r="D14" s="112"/>
      <c r="E14" s="112"/>
      <c r="F14" s="109"/>
    </row>
    <row r="15" spans="1:6" ht="14.4">
      <c r="A15" s="119"/>
      <c r="B15" s="116"/>
      <c r="C15" s="116"/>
      <c r="D15" s="112"/>
      <c r="E15" s="112"/>
      <c r="F15" s="109"/>
    </row>
    <row r="16" spans="1:6" ht="14.4">
      <c r="A16" s="119"/>
      <c r="B16" s="116"/>
      <c r="C16" s="116"/>
      <c r="D16" s="112"/>
      <c r="E16" s="112"/>
      <c r="F16" s="109"/>
    </row>
    <row r="17" spans="1:6" ht="14.4">
      <c r="A17" s="120"/>
      <c r="B17" s="117"/>
      <c r="C17" s="117"/>
      <c r="D17" s="113"/>
      <c r="E17" s="113"/>
      <c r="F17" s="110"/>
    </row>
    <row r="18" spans="1:6">
      <c r="A18" s="39">
        <v>1</v>
      </c>
      <c r="B18" s="40">
        <v>2</v>
      </c>
      <c r="C18" s="41">
        <v>3</v>
      </c>
      <c r="D18" s="42" t="s">
        <v>27</v>
      </c>
      <c r="E18" s="43" t="s">
        <v>28</v>
      </c>
      <c r="F18" s="44" t="s">
        <v>29</v>
      </c>
    </row>
    <row r="19" spans="1:6">
      <c r="A19" s="45" t="s">
        <v>30</v>
      </c>
      <c r="B19" s="46" t="s">
        <v>31</v>
      </c>
      <c r="C19" s="47" t="s">
        <v>32</v>
      </c>
      <c r="D19" s="48">
        <v>23447300</v>
      </c>
      <c r="E19" s="49">
        <v>9641563.4499999993</v>
      </c>
      <c r="F19" s="48">
        <f>IF(OR(D19="-",IF(E19="-",0,E19)&gt;=IF(D19="-",0,D19)),"-",IF(D19="-",0,D19)-IF(E19="-",0,E19))</f>
        <v>13805736.550000001</v>
      </c>
    </row>
    <row r="20" spans="1:6">
      <c r="A20" s="50" t="s">
        <v>33</v>
      </c>
      <c r="B20" s="51"/>
      <c r="C20" s="52"/>
      <c r="D20" s="53"/>
      <c r="E20" s="53"/>
      <c r="F20" s="54"/>
    </row>
    <row r="21" spans="1:6">
      <c r="A21" s="55" t="s">
        <v>34</v>
      </c>
      <c r="B21" s="56" t="s">
        <v>31</v>
      </c>
      <c r="C21" s="57" t="s">
        <v>35</v>
      </c>
      <c r="D21" s="58">
        <v>8685600</v>
      </c>
      <c r="E21" s="58">
        <v>2643164.71</v>
      </c>
      <c r="F21" s="59">
        <f t="shared" ref="F21:F52" si="0">IF(OR(D21="-",IF(E21="-",0,E21)&gt;=IF(D21="-",0,D21)),"-",IF(D21="-",0,D21)-IF(E21="-",0,E21))</f>
        <v>6042435.29</v>
      </c>
    </row>
    <row r="22" spans="1:6">
      <c r="A22" s="55" t="s">
        <v>36</v>
      </c>
      <c r="B22" s="56" t="s">
        <v>31</v>
      </c>
      <c r="C22" s="57" t="s">
        <v>37</v>
      </c>
      <c r="D22" s="58">
        <v>1173100</v>
      </c>
      <c r="E22" s="58">
        <v>284937.24</v>
      </c>
      <c r="F22" s="59">
        <f t="shared" si="0"/>
        <v>888162.76</v>
      </c>
    </row>
    <row r="23" spans="1:6">
      <c r="A23" s="55" t="s">
        <v>38</v>
      </c>
      <c r="B23" s="56" t="s">
        <v>31</v>
      </c>
      <c r="C23" s="57" t="s">
        <v>39</v>
      </c>
      <c r="D23" s="58">
        <v>1173100</v>
      </c>
      <c r="E23" s="58">
        <v>284937.24</v>
      </c>
      <c r="F23" s="59">
        <f t="shared" si="0"/>
        <v>888162.76</v>
      </c>
    </row>
    <row r="24" spans="1:6" ht="360">
      <c r="A24" s="60" t="s">
        <v>40</v>
      </c>
      <c r="B24" s="56" t="s">
        <v>31</v>
      </c>
      <c r="C24" s="57" t="s">
        <v>41</v>
      </c>
      <c r="D24" s="58">
        <v>1100000</v>
      </c>
      <c r="E24" s="58">
        <v>227652.09</v>
      </c>
      <c r="F24" s="59">
        <f t="shared" si="0"/>
        <v>872347.91</v>
      </c>
    </row>
    <row r="25" spans="1:6" ht="409.6">
      <c r="A25" s="60" t="s">
        <v>42</v>
      </c>
      <c r="B25" s="56" t="s">
        <v>31</v>
      </c>
      <c r="C25" s="57" t="s">
        <v>43</v>
      </c>
      <c r="D25" s="58" t="s">
        <v>44</v>
      </c>
      <c r="E25" s="58">
        <v>227652.09</v>
      </c>
      <c r="F25" s="59" t="str">
        <f t="shared" si="0"/>
        <v>-</v>
      </c>
    </row>
    <row r="26" spans="1:6" ht="270">
      <c r="A26" s="60" t="s">
        <v>45</v>
      </c>
      <c r="B26" s="56" t="s">
        <v>31</v>
      </c>
      <c r="C26" s="57" t="s">
        <v>46</v>
      </c>
      <c r="D26" s="58" t="s">
        <v>44</v>
      </c>
      <c r="E26" s="58">
        <v>14924.34</v>
      </c>
      <c r="F26" s="59" t="str">
        <f t="shared" si="0"/>
        <v>-</v>
      </c>
    </row>
    <row r="27" spans="1:6" ht="324">
      <c r="A27" s="60" t="s">
        <v>47</v>
      </c>
      <c r="B27" s="56" t="s">
        <v>31</v>
      </c>
      <c r="C27" s="57" t="s">
        <v>48</v>
      </c>
      <c r="D27" s="58" t="s">
        <v>44</v>
      </c>
      <c r="E27" s="58">
        <v>14924.34</v>
      </c>
      <c r="F27" s="59" t="str">
        <f t="shared" si="0"/>
        <v>-</v>
      </c>
    </row>
    <row r="28" spans="1:6" ht="234">
      <c r="A28" s="60" t="s">
        <v>49</v>
      </c>
      <c r="B28" s="56" t="s">
        <v>31</v>
      </c>
      <c r="C28" s="57" t="s">
        <v>50</v>
      </c>
      <c r="D28" s="58">
        <v>73100</v>
      </c>
      <c r="E28" s="58">
        <v>6480.81</v>
      </c>
      <c r="F28" s="59">
        <f t="shared" si="0"/>
        <v>66619.19</v>
      </c>
    </row>
    <row r="29" spans="1:6" ht="288">
      <c r="A29" s="60" t="s">
        <v>51</v>
      </c>
      <c r="B29" s="56" t="s">
        <v>31</v>
      </c>
      <c r="C29" s="57" t="s">
        <v>52</v>
      </c>
      <c r="D29" s="58" t="s">
        <v>44</v>
      </c>
      <c r="E29" s="58">
        <v>6285.67</v>
      </c>
      <c r="F29" s="59" t="str">
        <f t="shared" si="0"/>
        <v>-</v>
      </c>
    </row>
    <row r="30" spans="1:6" ht="288">
      <c r="A30" s="60" t="s">
        <v>53</v>
      </c>
      <c r="B30" s="56" t="s">
        <v>31</v>
      </c>
      <c r="C30" s="57" t="s">
        <v>54</v>
      </c>
      <c r="D30" s="58" t="s">
        <v>44</v>
      </c>
      <c r="E30" s="58">
        <v>195.14</v>
      </c>
      <c r="F30" s="59" t="str">
        <f t="shared" si="0"/>
        <v>-</v>
      </c>
    </row>
    <row r="31" spans="1:6" ht="180">
      <c r="A31" s="60" t="s">
        <v>55</v>
      </c>
      <c r="B31" s="56" t="s">
        <v>31</v>
      </c>
      <c r="C31" s="57" t="s">
        <v>56</v>
      </c>
      <c r="D31" s="58" t="s">
        <v>44</v>
      </c>
      <c r="E31" s="58">
        <v>35880</v>
      </c>
      <c r="F31" s="59" t="str">
        <f t="shared" si="0"/>
        <v>-</v>
      </c>
    </row>
    <row r="32" spans="1:6" ht="234">
      <c r="A32" s="60" t="s">
        <v>57</v>
      </c>
      <c r="B32" s="56" t="s">
        <v>31</v>
      </c>
      <c r="C32" s="57" t="s">
        <v>58</v>
      </c>
      <c r="D32" s="58" t="s">
        <v>44</v>
      </c>
      <c r="E32" s="58">
        <v>35880</v>
      </c>
      <c r="F32" s="59" t="str">
        <f t="shared" si="0"/>
        <v>-</v>
      </c>
    </row>
    <row r="33" spans="1:6">
      <c r="A33" s="55" t="s">
        <v>59</v>
      </c>
      <c r="B33" s="56" t="s">
        <v>31</v>
      </c>
      <c r="C33" s="57" t="s">
        <v>60</v>
      </c>
      <c r="D33" s="58">
        <v>650000</v>
      </c>
      <c r="E33" s="58">
        <v>935142.34</v>
      </c>
      <c r="F33" s="59" t="str">
        <f t="shared" si="0"/>
        <v>-</v>
      </c>
    </row>
    <row r="34" spans="1:6">
      <c r="A34" s="55" t="s">
        <v>61</v>
      </c>
      <c r="B34" s="56" t="s">
        <v>31</v>
      </c>
      <c r="C34" s="57" t="s">
        <v>62</v>
      </c>
      <c r="D34" s="58">
        <v>650000</v>
      </c>
      <c r="E34" s="58">
        <v>935142.34</v>
      </c>
      <c r="F34" s="59" t="str">
        <f t="shared" si="0"/>
        <v>-</v>
      </c>
    </row>
    <row r="35" spans="1:6">
      <c r="A35" s="55" t="s">
        <v>61</v>
      </c>
      <c r="B35" s="56" t="s">
        <v>31</v>
      </c>
      <c r="C35" s="57" t="s">
        <v>63</v>
      </c>
      <c r="D35" s="58">
        <v>650000</v>
      </c>
      <c r="E35" s="58">
        <v>935142.34</v>
      </c>
      <c r="F35" s="59" t="str">
        <f t="shared" si="0"/>
        <v>-</v>
      </c>
    </row>
    <row r="36" spans="1:6" ht="72">
      <c r="A36" s="55" t="s">
        <v>64</v>
      </c>
      <c r="B36" s="56" t="s">
        <v>31</v>
      </c>
      <c r="C36" s="57" t="s">
        <v>65</v>
      </c>
      <c r="D36" s="58" t="s">
        <v>44</v>
      </c>
      <c r="E36" s="58">
        <v>935142.34</v>
      </c>
      <c r="F36" s="59" t="str">
        <f t="shared" si="0"/>
        <v>-</v>
      </c>
    </row>
    <row r="37" spans="1:6">
      <c r="A37" s="55" t="s">
        <v>66</v>
      </c>
      <c r="B37" s="56" t="s">
        <v>31</v>
      </c>
      <c r="C37" s="57" t="s">
        <v>67</v>
      </c>
      <c r="D37" s="58">
        <v>6543600</v>
      </c>
      <c r="E37" s="58">
        <v>1256070.01</v>
      </c>
      <c r="F37" s="59">
        <f t="shared" si="0"/>
        <v>5287529.99</v>
      </c>
    </row>
    <row r="38" spans="1:6">
      <c r="A38" s="55" t="s">
        <v>68</v>
      </c>
      <c r="B38" s="56" t="s">
        <v>31</v>
      </c>
      <c r="C38" s="57" t="s">
        <v>69</v>
      </c>
      <c r="D38" s="58">
        <v>342000</v>
      </c>
      <c r="E38" s="58">
        <v>8007.65</v>
      </c>
      <c r="F38" s="59">
        <f t="shared" si="0"/>
        <v>333992.34999999998</v>
      </c>
    </row>
    <row r="39" spans="1:6" ht="72">
      <c r="A39" s="55" t="s">
        <v>70</v>
      </c>
      <c r="B39" s="56" t="s">
        <v>31</v>
      </c>
      <c r="C39" s="57" t="s">
        <v>71</v>
      </c>
      <c r="D39" s="58">
        <v>342000</v>
      </c>
      <c r="E39" s="58">
        <v>8007.65</v>
      </c>
      <c r="F39" s="59">
        <f t="shared" si="0"/>
        <v>333992.34999999998</v>
      </c>
    </row>
    <row r="40" spans="1:6" ht="126">
      <c r="A40" s="55" t="s">
        <v>72</v>
      </c>
      <c r="B40" s="56" t="s">
        <v>31</v>
      </c>
      <c r="C40" s="57" t="s">
        <v>73</v>
      </c>
      <c r="D40" s="58" t="s">
        <v>44</v>
      </c>
      <c r="E40" s="58">
        <v>8007.65</v>
      </c>
      <c r="F40" s="59" t="str">
        <f t="shared" si="0"/>
        <v>-</v>
      </c>
    </row>
    <row r="41" spans="1:6">
      <c r="A41" s="55" t="s">
        <v>74</v>
      </c>
      <c r="B41" s="56" t="s">
        <v>31</v>
      </c>
      <c r="C41" s="57" t="s">
        <v>75</v>
      </c>
      <c r="D41" s="58">
        <v>6201600</v>
      </c>
      <c r="E41" s="58">
        <v>1248062.3600000001</v>
      </c>
      <c r="F41" s="59">
        <f t="shared" si="0"/>
        <v>4953537.6399999997</v>
      </c>
    </row>
    <row r="42" spans="1:6">
      <c r="A42" s="55" t="s">
        <v>76</v>
      </c>
      <c r="B42" s="56" t="s">
        <v>31</v>
      </c>
      <c r="C42" s="57" t="s">
        <v>77</v>
      </c>
      <c r="D42" s="58">
        <v>4227600</v>
      </c>
      <c r="E42" s="58">
        <v>1180805</v>
      </c>
      <c r="F42" s="59">
        <f t="shared" si="0"/>
        <v>3046795</v>
      </c>
    </row>
    <row r="43" spans="1:6" ht="54">
      <c r="A43" s="55" t="s">
        <v>78</v>
      </c>
      <c r="B43" s="56" t="s">
        <v>31</v>
      </c>
      <c r="C43" s="57" t="s">
        <v>79</v>
      </c>
      <c r="D43" s="58">
        <v>4227600</v>
      </c>
      <c r="E43" s="58">
        <v>1180805</v>
      </c>
      <c r="F43" s="59">
        <f t="shared" si="0"/>
        <v>3046795</v>
      </c>
    </row>
    <row r="44" spans="1:6">
      <c r="A44" s="55" t="s">
        <v>80</v>
      </c>
      <c r="B44" s="56" t="s">
        <v>31</v>
      </c>
      <c r="C44" s="57" t="s">
        <v>81</v>
      </c>
      <c r="D44" s="58">
        <v>1974000</v>
      </c>
      <c r="E44" s="58">
        <v>67257.36</v>
      </c>
      <c r="F44" s="59">
        <f t="shared" si="0"/>
        <v>1906742.64</v>
      </c>
    </row>
    <row r="45" spans="1:6" ht="72">
      <c r="A45" s="55" t="s">
        <v>82</v>
      </c>
      <c r="B45" s="56" t="s">
        <v>31</v>
      </c>
      <c r="C45" s="57" t="s">
        <v>83</v>
      </c>
      <c r="D45" s="58">
        <v>1974000</v>
      </c>
      <c r="E45" s="58">
        <v>67257.36</v>
      </c>
      <c r="F45" s="59">
        <f t="shared" si="0"/>
        <v>1906742.64</v>
      </c>
    </row>
    <row r="46" spans="1:6">
      <c r="A46" s="55" t="s">
        <v>84</v>
      </c>
      <c r="B46" s="56" t="s">
        <v>31</v>
      </c>
      <c r="C46" s="57" t="s">
        <v>85</v>
      </c>
      <c r="D46" s="58">
        <v>16600</v>
      </c>
      <c r="E46" s="58">
        <v>6600</v>
      </c>
      <c r="F46" s="59">
        <f t="shared" si="0"/>
        <v>10000</v>
      </c>
    </row>
    <row r="47" spans="1:6" ht="72">
      <c r="A47" s="55" t="s">
        <v>86</v>
      </c>
      <c r="B47" s="56" t="s">
        <v>31</v>
      </c>
      <c r="C47" s="57" t="s">
        <v>87</v>
      </c>
      <c r="D47" s="58">
        <v>16600</v>
      </c>
      <c r="E47" s="58">
        <v>6600</v>
      </c>
      <c r="F47" s="59">
        <f t="shared" si="0"/>
        <v>10000</v>
      </c>
    </row>
    <row r="48" spans="1:6" ht="126">
      <c r="A48" s="55" t="s">
        <v>88</v>
      </c>
      <c r="B48" s="56" t="s">
        <v>31</v>
      </c>
      <c r="C48" s="57" t="s">
        <v>89</v>
      </c>
      <c r="D48" s="58">
        <v>16600</v>
      </c>
      <c r="E48" s="58">
        <v>6600</v>
      </c>
      <c r="F48" s="59">
        <f t="shared" si="0"/>
        <v>10000</v>
      </c>
    </row>
    <row r="49" spans="1:6" ht="126">
      <c r="A49" s="55" t="s">
        <v>88</v>
      </c>
      <c r="B49" s="56" t="s">
        <v>31</v>
      </c>
      <c r="C49" s="57" t="s">
        <v>90</v>
      </c>
      <c r="D49" s="58" t="s">
        <v>44</v>
      </c>
      <c r="E49" s="58">
        <v>6600</v>
      </c>
      <c r="F49" s="59" t="str">
        <f t="shared" si="0"/>
        <v>-</v>
      </c>
    </row>
    <row r="50" spans="1:6" ht="72">
      <c r="A50" s="55" t="s">
        <v>91</v>
      </c>
      <c r="B50" s="56" t="s">
        <v>31</v>
      </c>
      <c r="C50" s="57" t="s">
        <v>92</v>
      </c>
      <c r="D50" s="58">
        <v>157500</v>
      </c>
      <c r="E50" s="58">
        <v>44182.52</v>
      </c>
      <c r="F50" s="59">
        <f t="shared" si="0"/>
        <v>113317.48000000001</v>
      </c>
    </row>
    <row r="51" spans="1:6" ht="144">
      <c r="A51" s="60" t="s">
        <v>93</v>
      </c>
      <c r="B51" s="56" t="s">
        <v>31</v>
      </c>
      <c r="C51" s="57" t="s">
        <v>94</v>
      </c>
      <c r="D51" s="58">
        <v>157500</v>
      </c>
      <c r="E51" s="58">
        <v>44182.52</v>
      </c>
      <c r="F51" s="59">
        <f t="shared" si="0"/>
        <v>113317.48000000001</v>
      </c>
    </row>
    <row r="52" spans="1:6" ht="126">
      <c r="A52" s="60" t="s">
        <v>95</v>
      </c>
      <c r="B52" s="56" t="s">
        <v>31</v>
      </c>
      <c r="C52" s="57" t="s">
        <v>96</v>
      </c>
      <c r="D52" s="58">
        <v>92600</v>
      </c>
      <c r="E52" s="58">
        <v>33701.839999999997</v>
      </c>
      <c r="F52" s="59">
        <f t="shared" si="0"/>
        <v>58898.16</v>
      </c>
    </row>
    <row r="53" spans="1:6" ht="126">
      <c r="A53" s="55" t="s">
        <v>97</v>
      </c>
      <c r="B53" s="56" t="s">
        <v>31</v>
      </c>
      <c r="C53" s="57" t="s">
        <v>98</v>
      </c>
      <c r="D53" s="58">
        <v>92600</v>
      </c>
      <c r="E53" s="58">
        <v>33701.839999999997</v>
      </c>
      <c r="F53" s="59">
        <f t="shared" ref="F53:F84" si="1">IF(OR(D53="-",IF(E53="-",0,E53)&gt;=IF(D53="-",0,D53)),"-",IF(D53="-",0,D53)-IF(E53="-",0,E53))</f>
        <v>58898.16</v>
      </c>
    </row>
    <row r="54" spans="1:6" ht="72">
      <c r="A54" s="55" t="s">
        <v>99</v>
      </c>
      <c r="B54" s="56" t="s">
        <v>31</v>
      </c>
      <c r="C54" s="57" t="s">
        <v>100</v>
      </c>
      <c r="D54" s="58">
        <v>64900</v>
      </c>
      <c r="E54" s="58">
        <v>10480.68</v>
      </c>
      <c r="F54" s="59">
        <f t="shared" si="1"/>
        <v>54419.32</v>
      </c>
    </row>
    <row r="55" spans="1:6" ht="54">
      <c r="A55" s="55" t="s">
        <v>101</v>
      </c>
      <c r="B55" s="56" t="s">
        <v>31</v>
      </c>
      <c r="C55" s="57" t="s">
        <v>102</v>
      </c>
      <c r="D55" s="58">
        <v>64900</v>
      </c>
      <c r="E55" s="58">
        <v>10480.68</v>
      </c>
      <c r="F55" s="59">
        <f t="shared" si="1"/>
        <v>54419.32</v>
      </c>
    </row>
    <row r="56" spans="1:6" ht="54">
      <c r="A56" s="55" t="s">
        <v>103</v>
      </c>
      <c r="B56" s="56" t="s">
        <v>31</v>
      </c>
      <c r="C56" s="57" t="s">
        <v>104</v>
      </c>
      <c r="D56" s="58">
        <v>50000</v>
      </c>
      <c r="E56" s="58">
        <v>22404.39</v>
      </c>
      <c r="F56" s="59">
        <f t="shared" si="1"/>
        <v>27595.61</v>
      </c>
    </row>
    <row r="57" spans="1:6">
      <c r="A57" s="55" t="s">
        <v>105</v>
      </c>
      <c r="B57" s="56" t="s">
        <v>31</v>
      </c>
      <c r="C57" s="57" t="s">
        <v>106</v>
      </c>
      <c r="D57" s="58">
        <v>50000</v>
      </c>
      <c r="E57" s="58">
        <v>22404.39</v>
      </c>
      <c r="F57" s="59">
        <f t="shared" si="1"/>
        <v>27595.61</v>
      </c>
    </row>
    <row r="58" spans="1:6" ht="54">
      <c r="A58" s="55" t="s">
        <v>107</v>
      </c>
      <c r="B58" s="56" t="s">
        <v>31</v>
      </c>
      <c r="C58" s="57" t="s">
        <v>108</v>
      </c>
      <c r="D58" s="58">
        <v>50000</v>
      </c>
      <c r="E58" s="58">
        <v>22404.39</v>
      </c>
      <c r="F58" s="59">
        <f t="shared" si="1"/>
        <v>27595.61</v>
      </c>
    </row>
    <row r="59" spans="1:6" ht="54">
      <c r="A59" s="55" t="s">
        <v>109</v>
      </c>
      <c r="B59" s="56" t="s">
        <v>31</v>
      </c>
      <c r="C59" s="57" t="s">
        <v>110</v>
      </c>
      <c r="D59" s="58">
        <v>50000</v>
      </c>
      <c r="E59" s="58">
        <v>22404.39</v>
      </c>
      <c r="F59" s="59">
        <f t="shared" si="1"/>
        <v>27595.61</v>
      </c>
    </row>
    <row r="60" spans="1:6" ht="36">
      <c r="A60" s="55" t="s">
        <v>111</v>
      </c>
      <c r="B60" s="56" t="s">
        <v>31</v>
      </c>
      <c r="C60" s="57" t="s">
        <v>112</v>
      </c>
      <c r="D60" s="58">
        <v>93800</v>
      </c>
      <c r="E60" s="58">
        <v>93828.21</v>
      </c>
      <c r="F60" s="59" t="str">
        <f t="shared" si="1"/>
        <v>-</v>
      </c>
    </row>
    <row r="61" spans="1:6" ht="54">
      <c r="A61" s="55" t="s">
        <v>113</v>
      </c>
      <c r="B61" s="56" t="s">
        <v>31</v>
      </c>
      <c r="C61" s="57" t="s">
        <v>114</v>
      </c>
      <c r="D61" s="58">
        <v>93800</v>
      </c>
      <c r="E61" s="58">
        <v>93828.21</v>
      </c>
      <c r="F61" s="59" t="str">
        <f t="shared" si="1"/>
        <v>-</v>
      </c>
    </row>
    <row r="62" spans="1:6" ht="90">
      <c r="A62" s="55" t="s">
        <v>115</v>
      </c>
      <c r="B62" s="56" t="s">
        <v>31</v>
      </c>
      <c r="C62" s="57" t="s">
        <v>116</v>
      </c>
      <c r="D62" s="58">
        <v>93800</v>
      </c>
      <c r="E62" s="58">
        <v>93828.21</v>
      </c>
      <c r="F62" s="59" t="str">
        <f t="shared" si="1"/>
        <v>-</v>
      </c>
    </row>
    <row r="63" spans="1:6" ht="90">
      <c r="A63" s="55" t="s">
        <v>117</v>
      </c>
      <c r="B63" s="56" t="s">
        <v>31</v>
      </c>
      <c r="C63" s="57" t="s">
        <v>118</v>
      </c>
      <c r="D63" s="58">
        <v>93800</v>
      </c>
      <c r="E63" s="58">
        <v>93828.21</v>
      </c>
      <c r="F63" s="59" t="str">
        <f t="shared" si="1"/>
        <v>-</v>
      </c>
    </row>
    <row r="64" spans="1:6" ht="36">
      <c r="A64" s="55" t="s">
        <v>119</v>
      </c>
      <c r="B64" s="56" t="s">
        <v>31</v>
      </c>
      <c r="C64" s="57" t="s">
        <v>120</v>
      </c>
      <c r="D64" s="58">
        <v>1000</v>
      </c>
      <c r="E64" s="58" t="s">
        <v>44</v>
      </c>
      <c r="F64" s="59">
        <f t="shared" si="1"/>
        <v>1000</v>
      </c>
    </row>
    <row r="65" spans="1:6" ht="180">
      <c r="A65" s="60" t="s">
        <v>121</v>
      </c>
      <c r="B65" s="56" t="s">
        <v>31</v>
      </c>
      <c r="C65" s="57" t="s">
        <v>122</v>
      </c>
      <c r="D65" s="58">
        <v>1000</v>
      </c>
      <c r="E65" s="58" t="s">
        <v>44</v>
      </c>
      <c r="F65" s="59">
        <f t="shared" si="1"/>
        <v>1000</v>
      </c>
    </row>
    <row r="66" spans="1:6" ht="144">
      <c r="A66" s="60" t="s">
        <v>123</v>
      </c>
      <c r="B66" s="56" t="s">
        <v>31</v>
      </c>
      <c r="C66" s="57" t="s">
        <v>124</v>
      </c>
      <c r="D66" s="58">
        <v>1000</v>
      </c>
      <c r="E66" s="58" t="s">
        <v>44</v>
      </c>
      <c r="F66" s="59">
        <f t="shared" si="1"/>
        <v>1000</v>
      </c>
    </row>
    <row r="67" spans="1:6" ht="108">
      <c r="A67" s="55" t="s">
        <v>125</v>
      </c>
      <c r="B67" s="56" t="s">
        <v>31</v>
      </c>
      <c r="C67" s="57" t="s">
        <v>126</v>
      </c>
      <c r="D67" s="58">
        <v>1000</v>
      </c>
      <c r="E67" s="58" t="s">
        <v>44</v>
      </c>
      <c r="F67" s="59">
        <f t="shared" si="1"/>
        <v>1000</v>
      </c>
    </row>
    <row r="68" spans="1:6">
      <c r="A68" s="55" t="s">
        <v>127</v>
      </c>
      <c r="B68" s="56" t="s">
        <v>31</v>
      </c>
      <c r="C68" s="57" t="s">
        <v>128</v>
      </c>
      <c r="D68" s="58">
        <v>14761700</v>
      </c>
      <c r="E68" s="58">
        <v>6998398.7400000002</v>
      </c>
      <c r="F68" s="59">
        <f t="shared" si="1"/>
        <v>7763301.2599999998</v>
      </c>
    </row>
    <row r="69" spans="1:6" ht="54">
      <c r="A69" s="55" t="s">
        <v>129</v>
      </c>
      <c r="B69" s="56" t="s">
        <v>31</v>
      </c>
      <c r="C69" s="57" t="s">
        <v>130</v>
      </c>
      <c r="D69" s="58">
        <v>14761700</v>
      </c>
      <c r="E69" s="58">
        <v>7007457.9000000004</v>
      </c>
      <c r="F69" s="59">
        <f t="shared" si="1"/>
        <v>7754242.0999999996</v>
      </c>
    </row>
    <row r="70" spans="1:6" ht="36">
      <c r="A70" s="55" t="s">
        <v>131</v>
      </c>
      <c r="B70" s="56" t="s">
        <v>31</v>
      </c>
      <c r="C70" s="57" t="s">
        <v>132</v>
      </c>
      <c r="D70" s="58">
        <v>12625800</v>
      </c>
      <c r="E70" s="58">
        <v>6905930</v>
      </c>
      <c r="F70" s="59">
        <f t="shared" si="1"/>
        <v>5719870</v>
      </c>
    </row>
    <row r="71" spans="1:6" ht="36">
      <c r="A71" s="55" t="s">
        <v>133</v>
      </c>
      <c r="B71" s="56" t="s">
        <v>31</v>
      </c>
      <c r="C71" s="57" t="s">
        <v>134</v>
      </c>
      <c r="D71" s="58">
        <v>1053700</v>
      </c>
      <c r="E71" s="58">
        <v>439030</v>
      </c>
      <c r="F71" s="59">
        <f t="shared" si="1"/>
        <v>614670</v>
      </c>
    </row>
    <row r="72" spans="1:6" ht="54">
      <c r="A72" s="55" t="s">
        <v>135</v>
      </c>
      <c r="B72" s="56" t="s">
        <v>31</v>
      </c>
      <c r="C72" s="57" t="s">
        <v>136</v>
      </c>
      <c r="D72" s="58">
        <v>1053700</v>
      </c>
      <c r="E72" s="58">
        <v>439030</v>
      </c>
      <c r="F72" s="59">
        <f t="shared" si="1"/>
        <v>614670</v>
      </c>
    </row>
    <row r="73" spans="1:6" ht="72">
      <c r="A73" s="55" t="s">
        <v>137</v>
      </c>
      <c r="B73" s="56" t="s">
        <v>31</v>
      </c>
      <c r="C73" s="57" t="s">
        <v>138</v>
      </c>
      <c r="D73" s="58">
        <v>11572100</v>
      </c>
      <c r="E73" s="58">
        <v>6466900</v>
      </c>
      <c r="F73" s="59">
        <f t="shared" si="1"/>
        <v>5105200</v>
      </c>
    </row>
    <row r="74" spans="1:6" ht="54">
      <c r="A74" s="55" t="s">
        <v>139</v>
      </c>
      <c r="B74" s="56" t="s">
        <v>31</v>
      </c>
      <c r="C74" s="57" t="s">
        <v>140</v>
      </c>
      <c r="D74" s="58">
        <v>11572100</v>
      </c>
      <c r="E74" s="58">
        <v>6466900</v>
      </c>
      <c r="F74" s="59">
        <f t="shared" si="1"/>
        <v>5105200</v>
      </c>
    </row>
    <row r="75" spans="1:6" ht="36">
      <c r="A75" s="55" t="s">
        <v>141</v>
      </c>
      <c r="B75" s="56" t="s">
        <v>31</v>
      </c>
      <c r="C75" s="57" t="s">
        <v>142</v>
      </c>
      <c r="D75" s="58">
        <v>164500</v>
      </c>
      <c r="E75" s="58">
        <v>41532.68</v>
      </c>
      <c r="F75" s="59">
        <f t="shared" si="1"/>
        <v>122967.32</v>
      </c>
    </row>
    <row r="76" spans="1:6" ht="54">
      <c r="A76" s="55" t="s">
        <v>143</v>
      </c>
      <c r="B76" s="56" t="s">
        <v>31</v>
      </c>
      <c r="C76" s="57" t="s">
        <v>144</v>
      </c>
      <c r="D76" s="58">
        <v>200</v>
      </c>
      <c r="E76" s="58">
        <v>200</v>
      </c>
      <c r="F76" s="59" t="str">
        <f t="shared" si="1"/>
        <v>-</v>
      </c>
    </row>
    <row r="77" spans="1:6" ht="54">
      <c r="A77" s="55" t="s">
        <v>145</v>
      </c>
      <c r="B77" s="56" t="s">
        <v>31</v>
      </c>
      <c r="C77" s="57" t="s">
        <v>146</v>
      </c>
      <c r="D77" s="58">
        <v>200</v>
      </c>
      <c r="E77" s="58">
        <v>200</v>
      </c>
      <c r="F77" s="59" t="str">
        <f t="shared" si="1"/>
        <v>-</v>
      </c>
    </row>
    <row r="78" spans="1:6" ht="72">
      <c r="A78" s="55" t="s">
        <v>147</v>
      </c>
      <c r="B78" s="56" t="s">
        <v>31</v>
      </c>
      <c r="C78" s="57" t="s">
        <v>148</v>
      </c>
      <c r="D78" s="58">
        <v>164300</v>
      </c>
      <c r="E78" s="58">
        <v>41332.68</v>
      </c>
      <c r="F78" s="59">
        <f t="shared" si="1"/>
        <v>122967.32</v>
      </c>
    </row>
    <row r="79" spans="1:6" ht="90">
      <c r="A79" s="55" t="s">
        <v>149</v>
      </c>
      <c r="B79" s="56" t="s">
        <v>31</v>
      </c>
      <c r="C79" s="57" t="s">
        <v>150</v>
      </c>
      <c r="D79" s="58">
        <v>164300</v>
      </c>
      <c r="E79" s="58">
        <v>41332.68</v>
      </c>
      <c r="F79" s="59">
        <f t="shared" si="1"/>
        <v>122967.32</v>
      </c>
    </row>
    <row r="80" spans="1:6">
      <c r="A80" s="55" t="s">
        <v>151</v>
      </c>
      <c r="B80" s="56" t="s">
        <v>31</v>
      </c>
      <c r="C80" s="57" t="s">
        <v>152</v>
      </c>
      <c r="D80" s="58">
        <v>1971400</v>
      </c>
      <c r="E80" s="58">
        <v>59995.22</v>
      </c>
      <c r="F80" s="59">
        <f t="shared" si="1"/>
        <v>1911404.78</v>
      </c>
    </row>
    <row r="81" spans="1:6" ht="90">
      <c r="A81" s="55" t="s">
        <v>153</v>
      </c>
      <c r="B81" s="56" t="s">
        <v>31</v>
      </c>
      <c r="C81" s="57" t="s">
        <v>154</v>
      </c>
      <c r="D81" s="58">
        <v>1563100</v>
      </c>
      <c r="E81" s="58">
        <v>59995.22</v>
      </c>
      <c r="F81" s="59">
        <f t="shared" si="1"/>
        <v>1503104.78</v>
      </c>
    </row>
    <row r="82" spans="1:6" ht="108">
      <c r="A82" s="55" t="s">
        <v>155</v>
      </c>
      <c r="B82" s="56" t="s">
        <v>31</v>
      </c>
      <c r="C82" s="57" t="s">
        <v>156</v>
      </c>
      <c r="D82" s="58">
        <v>1563100</v>
      </c>
      <c r="E82" s="58">
        <v>59995.22</v>
      </c>
      <c r="F82" s="59">
        <f t="shared" si="1"/>
        <v>1503104.78</v>
      </c>
    </row>
    <row r="83" spans="1:6" ht="36">
      <c r="A83" s="55" t="s">
        <v>157</v>
      </c>
      <c r="B83" s="56" t="s">
        <v>31</v>
      </c>
      <c r="C83" s="57" t="s">
        <v>158</v>
      </c>
      <c r="D83" s="58">
        <v>408300</v>
      </c>
      <c r="E83" s="58" t="s">
        <v>44</v>
      </c>
      <c r="F83" s="59">
        <f t="shared" si="1"/>
        <v>408300</v>
      </c>
    </row>
    <row r="84" spans="1:6" ht="36">
      <c r="A84" s="55" t="s">
        <v>159</v>
      </c>
      <c r="B84" s="56" t="s">
        <v>31</v>
      </c>
      <c r="C84" s="57" t="s">
        <v>160</v>
      </c>
      <c r="D84" s="58">
        <v>408300</v>
      </c>
      <c r="E84" s="58" t="s">
        <v>44</v>
      </c>
      <c r="F84" s="59">
        <f t="shared" si="1"/>
        <v>408300</v>
      </c>
    </row>
    <row r="85" spans="1:6" ht="162">
      <c r="A85" s="55" t="s">
        <v>161</v>
      </c>
      <c r="B85" s="56" t="s">
        <v>31</v>
      </c>
      <c r="C85" s="57" t="s">
        <v>162</v>
      </c>
      <c r="D85" s="58" t="s">
        <v>44</v>
      </c>
      <c r="E85" s="58">
        <v>-9059.16</v>
      </c>
      <c r="F85" s="59" t="str">
        <f t="shared" ref="F85:F86" si="2">IF(OR(D85="-",IF(E85="-",0,E85)&gt;=IF(D85="-",0,D85)),"-",IF(D85="-",0,D85)-IF(E85="-",0,E85))</f>
        <v>-</v>
      </c>
    </row>
    <row r="86" spans="1:6" ht="144">
      <c r="A86" s="60" t="s">
        <v>163</v>
      </c>
      <c r="B86" s="56" t="s">
        <v>31</v>
      </c>
      <c r="C86" s="57" t="s">
        <v>164</v>
      </c>
      <c r="D86" s="58" t="s">
        <v>44</v>
      </c>
      <c r="E86" s="58">
        <v>-9059.16</v>
      </c>
      <c r="F86" s="59" t="str">
        <f t="shared" si="2"/>
        <v>-</v>
      </c>
    </row>
    <row r="87" spans="1:6">
      <c r="A87" s="61"/>
      <c r="B87" s="62"/>
      <c r="C87" s="62"/>
      <c r="D87" s="63"/>
      <c r="E87" s="63"/>
      <c r="F87" s="63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0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0"/>
  <sheetViews>
    <sheetView showGridLines="0" tabSelected="1" topLeftCell="A197" workbookViewId="0">
      <selection activeCell="A205" sqref="A205"/>
    </sheetView>
  </sheetViews>
  <sheetFormatPr defaultRowHeight="18"/>
  <cols>
    <col min="1" max="1" width="51.6640625" style="64" customWidth="1"/>
    <col min="2" max="2" width="6.33203125" style="64" customWidth="1"/>
    <col min="3" max="3" width="40.6640625" style="64" customWidth="1"/>
    <col min="4" max="4" width="18.88671875" style="64" customWidth="1"/>
    <col min="5" max="6" width="18.6640625" style="64" customWidth="1"/>
  </cols>
  <sheetData>
    <row r="2" spans="1:6">
      <c r="A2" s="114" t="s">
        <v>165</v>
      </c>
      <c r="B2" s="114"/>
      <c r="C2" s="114"/>
      <c r="D2" s="114"/>
      <c r="E2" s="37"/>
      <c r="F2" s="31" t="s">
        <v>166</v>
      </c>
    </row>
    <row r="3" spans="1:6">
      <c r="A3" s="27"/>
      <c r="B3" s="27"/>
      <c r="C3" s="24"/>
      <c r="D3" s="31"/>
      <c r="E3" s="31"/>
      <c r="F3" s="31"/>
    </row>
    <row r="4" spans="1:6" ht="14.4">
      <c r="A4" s="127" t="s">
        <v>21</v>
      </c>
      <c r="B4" s="115" t="s">
        <v>22</v>
      </c>
      <c r="C4" s="125" t="s">
        <v>167</v>
      </c>
      <c r="D4" s="111" t="s">
        <v>24</v>
      </c>
      <c r="E4" s="130" t="s">
        <v>25</v>
      </c>
      <c r="F4" s="108" t="s">
        <v>26</v>
      </c>
    </row>
    <row r="5" spans="1:6" ht="14.4">
      <c r="A5" s="128"/>
      <c r="B5" s="116"/>
      <c r="C5" s="126"/>
      <c r="D5" s="112"/>
      <c r="E5" s="131"/>
      <c r="F5" s="109"/>
    </row>
    <row r="6" spans="1:6" ht="14.4">
      <c r="A6" s="128"/>
      <c r="B6" s="116"/>
      <c r="C6" s="126"/>
      <c r="D6" s="112"/>
      <c r="E6" s="131"/>
      <c r="F6" s="109"/>
    </row>
    <row r="7" spans="1:6" ht="14.4">
      <c r="A7" s="128"/>
      <c r="B7" s="116"/>
      <c r="C7" s="126"/>
      <c r="D7" s="112"/>
      <c r="E7" s="131"/>
      <c r="F7" s="109"/>
    </row>
    <row r="8" spans="1:6" ht="14.4">
      <c r="A8" s="128"/>
      <c r="B8" s="116"/>
      <c r="C8" s="126"/>
      <c r="D8" s="112"/>
      <c r="E8" s="131"/>
      <c r="F8" s="109"/>
    </row>
    <row r="9" spans="1:6" ht="14.4">
      <c r="A9" s="128"/>
      <c r="B9" s="116"/>
      <c r="C9" s="126"/>
      <c r="D9" s="112"/>
      <c r="E9" s="131"/>
      <c r="F9" s="109"/>
    </row>
    <row r="10" spans="1:6">
      <c r="A10" s="128"/>
      <c r="B10" s="116"/>
      <c r="C10" s="65"/>
      <c r="D10" s="112"/>
      <c r="E10" s="66"/>
      <c r="F10" s="67"/>
    </row>
    <row r="11" spans="1:6">
      <c r="A11" s="129"/>
      <c r="B11" s="117"/>
      <c r="C11" s="68"/>
      <c r="D11" s="113"/>
      <c r="E11" s="69"/>
      <c r="F11" s="70"/>
    </row>
    <row r="12" spans="1:6">
      <c r="A12" s="39">
        <v>1</v>
      </c>
      <c r="B12" s="40">
        <v>2</v>
      </c>
      <c r="C12" s="41">
        <v>3</v>
      </c>
      <c r="D12" s="42" t="s">
        <v>27</v>
      </c>
      <c r="E12" s="71" t="s">
        <v>28</v>
      </c>
      <c r="F12" s="44" t="s">
        <v>29</v>
      </c>
    </row>
    <row r="13" spans="1:6" ht="17.399999999999999">
      <c r="A13" s="72" t="s">
        <v>168</v>
      </c>
      <c r="B13" s="73" t="s">
        <v>169</v>
      </c>
      <c r="C13" s="74" t="s">
        <v>170</v>
      </c>
      <c r="D13" s="75">
        <v>23551600</v>
      </c>
      <c r="E13" s="76">
        <v>7682307.7400000002</v>
      </c>
      <c r="F13" s="77">
        <f>IF(OR(D13="-",IF(E13="-",0,E13)&gt;=IF(D13="-",0,D13)),"-",IF(D13="-",0,D13)-IF(E13="-",0,E13))</f>
        <v>15869292.26</v>
      </c>
    </row>
    <row r="14" spans="1:6">
      <c r="A14" s="78" t="s">
        <v>33</v>
      </c>
      <c r="B14" s="79"/>
      <c r="C14" s="80"/>
      <c r="D14" s="81"/>
      <c r="E14" s="82"/>
      <c r="F14" s="83"/>
    </row>
    <row r="15" spans="1:6" ht="36">
      <c r="A15" s="45" t="s">
        <v>171</v>
      </c>
      <c r="B15" s="84" t="s">
        <v>169</v>
      </c>
      <c r="C15" s="47" t="s">
        <v>172</v>
      </c>
      <c r="D15" s="48">
        <v>23551600</v>
      </c>
      <c r="E15" s="85">
        <v>7682307.7400000002</v>
      </c>
      <c r="F15" s="86">
        <f t="shared" ref="F15:F78" si="0">IF(OR(D15="-",IF(E15="-",0,E15)&gt;=IF(D15="-",0,D15)),"-",IF(D15="-",0,D15)-IF(E15="-",0,E15))</f>
        <v>15869292.26</v>
      </c>
    </row>
    <row r="16" spans="1:6" ht="34.799999999999997">
      <c r="A16" s="72" t="s">
        <v>173</v>
      </c>
      <c r="B16" s="73" t="s">
        <v>169</v>
      </c>
      <c r="C16" s="74" t="s">
        <v>174</v>
      </c>
      <c r="D16" s="75">
        <v>9725600</v>
      </c>
      <c r="E16" s="76">
        <v>3274192.05</v>
      </c>
      <c r="F16" s="77">
        <f t="shared" si="0"/>
        <v>6451407.9500000002</v>
      </c>
    </row>
    <row r="17" spans="1:6" ht="104.4">
      <c r="A17" s="72" t="s">
        <v>175</v>
      </c>
      <c r="B17" s="73" t="s">
        <v>169</v>
      </c>
      <c r="C17" s="74" t="s">
        <v>176</v>
      </c>
      <c r="D17" s="75">
        <v>9432800</v>
      </c>
      <c r="E17" s="76">
        <v>3176756.05</v>
      </c>
      <c r="F17" s="77">
        <f t="shared" si="0"/>
        <v>6256043.9500000002</v>
      </c>
    </row>
    <row r="18" spans="1:6" ht="90">
      <c r="A18" s="45" t="s">
        <v>175</v>
      </c>
      <c r="B18" s="84" t="s">
        <v>169</v>
      </c>
      <c r="C18" s="47" t="s">
        <v>177</v>
      </c>
      <c r="D18" s="48">
        <v>25000</v>
      </c>
      <c r="E18" s="85" t="s">
        <v>44</v>
      </c>
      <c r="F18" s="86">
        <f t="shared" si="0"/>
        <v>25000</v>
      </c>
    </row>
    <row r="19" spans="1:6" ht="72">
      <c r="A19" s="45" t="s">
        <v>178</v>
      </c>
      <c r="B19" s="84" t="s">
        <v>169</v>
      </c>
      <c r="C19" s="47" t="s">
        <v>179</v>
      </c>
      <c r="D19" s="48">
        <v>25000</v>
      </c>
      <c r="E19" s="85" t="s">
        <v>44</v>
      </c>
      <c r="F19" s="86">
        <f t="shared" si="0"/>
        <v>25000</v>
      </c>
    </row>
    <row r="20" spans="1:6" ht="72">
      <c r="A20" s="45" t="s">
        <v>180</v>
      </c>
      <c r="B20" s="84" t="s">
        <v>169</v>
      </c>
      <c r="C20" s="47" t="s">
        <v>181</v>
      </c>
      <c r="D20" s="48">
        <v>25000</v>
      </c>
      <c r="E20" s="85" t="s">
        <v>44</v>
      </c>
      <c r="F20" s="86">
        <f t="shared" si="0"/>
        <v>25000</v>
      </c>
    </row>
    <row r="21" spans="1:6" ht="54">
      <c r="A21" s="45" t="s">
        <v>182</v>
      </c>
      <c r="B21" s="84" t="s">
        <v>169</v>
      </c>
      <c r="C21" s="47" t="s">
        <v>183</v>
      </c>
      <c r="D21" s="48">
        <v>25000</v>
      </c>
      <c r="E21" s="85" t="s">
        <v>44</v>
      </c>
      <c r="F21" s="86">
        <f t="shared" si="0"/>
        <v>25000</v>
      </c>
    </row>
    <row r="22" spans="1:6" ht="54">
      <c r="A22" s="45" t="s">
        <v>184</v>
      </c>
      <c r="B22" s="84" t="s">
        <v>169</v>
      </c>
      <c r="C22" s="47" t="s">
        <v>185</v>
      </c>
      <c r="D22" s="48">
        <v>25000</v>
      </c>
      <c r="E22" s="85" t="s">
        <v>44</v>
      </c>
      <c r="F22" s="86">
        <f t="shared" si="0"/>
        <v>25000</v>
      </c>
    </row>
    <row r="23" spans="1:6">
      <c r="A23" s="45" t="s">
        <v>186</v>
      </c>
      <c r="B23" s="84" t="s">
        <v>169</v>
      </c>
      <c r="C23" s="47" t="s">
        <v>187</v>
      </c>
      <c r="D23" s="48">
        <v>25000</v>
      </c>
      <c r="E23" s="85" t="s">
        <v>44</v>
      </c>
      <c r="F23" s="86">
        <f t="shared" si="0"/>
        <v>25000</v>
      </c>
    </row>
    <row r="24" spans="1:6" ht="90">
      <c r="A24" s="45" t="s">
        <v>175</v>
      </c>
      <c r="B24" s="84" t="s">
        <v>169</v>
      </c>
      <c r="C24" s="47" t="s">
        <v>188</v>
      </c>
      <c r="D24" s="48">
        <v>55000</v>
      </c>
      <c r="E24" s="85" t="s">
        <v>44</v>
      </c>
      <c r="F24" s="86">
        <f t="shared" si="0"/>
        <v>55000</v>
      </c>
    </row>
    <row r="25" spans="1:6" ht="90">
      <c r="A25" s="45" t="s">
        <v>189</v>
      </c>
      <c r="B25" s="84" t="s">
        <v>169</v>
      </c>
      <c r="C25" s="47" t="s">
        <v>190</v>
      </c>
      <c r="D25" s="48">
        <v>55000</v>
      </c>
      <c r="E25" s="85" t="s">
        <v>44</v>
      </c>
      <c r="F25" s="86">
        <f t="shared" si="0"/>
        <v>55000</v>
      </c>
    </row>
    <row r="26" spans="1:6" ht="36">
      <c r="A26" s="45" t="s">
        <v>191</v>
      </c>
      <c r="B26" s="84" t="s">
        <v>169</v>
      </c>
      <c r="C26" s="47" t="s">
        <v>192</v>
      </c>
      <c r="D26" s="48">
        <v>55000</v>
      </c>
      <c r="E26" s="85" t="s">
        <v>44</v>
      </c>
      <c r="F26" s="86">
        <f t="shared" si="0"/>
        <v>55000</v>
      </c>
    </row>
    <row r="27" spans="1:6" ht="54">
      <c r="A27" s="45" t="s">
        <v>182</v>
      </c>
      <c r="B27" s="84" t="s">
        <v>169</v>
      </c>
      <c r="C27" s="47" t="s">
        <v>193</v>
      </c>
      <c r="D27" s="48">
        <v>55000</v>
      </c>
      <c r="E27" s="85" t="s">
        <v>44</v>
      </c>
      <c r="F27" s="86">
        <f t="shared" si="0"/>
        <v>55000</v>
      </c>
    </row>
    <row r="28" spans="1:6" ht="54">
      <c r="A28" s="45" t="s">
        <v>184</v>
      </c>
      <c r="B28" s="84" t="s">
        <v>169</v>
      </c>
      <c r="C28" s="47" t="s">
        <v>194</v>
      </c>
      <c r="D28" s="48">
        <v>55000</v>
      </c>
      <c r="E28" s="85" t="s">
        <v>44</v>
      </c>
      <c r="F28" s="86">
        <f t="shared" si="0"/>
        <v>55000</v>
      </c>
    </row>
    <row r="29" spans="1:6">
      <c r="A29" s="45" t="s">
        <v>186</v>
      </c>
      <c r="B29" s="84" t="s">
        <v>169</v>
      </c>
      <c r="C29" s="47" t="s">
        <v>195</v>
      </c>
      <c r="D29" s="48">
        <v>55000</v>
      </c>
      <c r="E29" s="85" t="s">
        <v>44</v>
      </c>
      <c r="F29" s="86">
        <f t="shared" si="0"/>
        <v>55000</v>
      </c>
    </row>
    <row r="30" spans="1:6" ht="90">
      <c r="A30" s="45" t="s">
        <v>175</v>
      </c>
      <c r="B30" s="84" t="s">
        <v>169</v>
      </c>
      <c r="C30" s="47" t="s">
        <v>196</v>
      </c>
      <c r="D30" s="48">
        <v>9352600</v>
      </c>
      <c r="E30" s="85">
        <v>3176556.05</v>
      </c>
      <c r="F30" s="86">
        <f t="shared" si="0"/>
        <v>6176043.9500000002</v>
      </c>
    </row>
    <row r="31" spans="1:6" ht="54">
      <c r="A31" s="45" t="s">
        <v>197</v>
      </c>
      <c r="B31" s="84" t="s">
        <v>169</v>
      </c>
      <c r="C31" s="47" t="s">
        <v>198</v>
      </c>
      <c r="D31" s="48">
        <v>9352600</v>
      </c>
      <c r="E31" s="85">
        <v>3176556.05</v>
      </c>
      <c r="F31" s="86">
        <f t="shared" si="0"/>
        <v>6176043.9500000002</v>
      </c>
    </row>
    <row r="32" spans="1:6" ht="72">
      <c r="A32" s="45" t="s">
        <v>199</v>
      </c>
      <c r="B32" s="84" t="s">
        <v>169</v>
      </c>
      <c r="C32" s="47" t="s">
        <v>200</v>
      </c>
      <c r="D32" s="48">
        <v>7908600</v>
      </c>
      <c r="E32" s="85">
        <v>2265400.83</v>
      </c>
      <c r="F32" s="86">
        <f t="shared" si="0"/>
        <v>5643199.1699999999</v>
      </c>
    </row>
    <row r="33" spans="1:6" ht="108">
      <c r="A33" s="45" t="s">
        <v>201</v>
      </c>
      <c r="B33" s="84" t="s">
        <v>169</v>
      </c>
      <c r="C33" s="47" t="s">
        <v>202</v>
      </c>
      <c r="D33" s="48">
        <v>7908600</v>
      </c>
      <c r="E33" s="85">
        <v>2265400.83</v>
      </c>
      <c r="F33" s="86">
        <f t="shared" si="0"/>
        <v>5643199.1699999999</v>
      </c>
    </row>
    <row r="34" spans="1:6" ht="36">
      <c r="A34" s="45" t="s">
        <v>203</v>
      </c>
      <c r="B34" s="84" t="s">
        <v>169</v>
      </c>
      <c r="C34" s="47" t="s">
        <v>204</v>
      </c>
      <c r="D34" s="48">
        <v>7908600</v>
      </c>
      <c r="E34" s="85">
        <v>2265400.83</v>
      </c>
      <c r="F34" s="86">
        <f t="shared" si="0"/>
        <v>5643199.1699999999</v>
      </c>
    </row>
    <row r="35" spans="1:6" ht="36">
      <c r="A35" s="45" t="s">
        <v>205</v>
      </c>
      <c r="B35" s="84" t="s">
        <v>169</v>
      </c>
      <c r="C35" s="47" t="s">
        <v>206</v>
      </c>
      <c r="D35" s="48">
        <v>5810000</v>
      </c>
      <c r="E35" s="85">
        <v>1629100.34</v>
      </c>
      <c r="F35" s="86">
        <f t="shared" si="0"/>
        <v>4180899.66</v>
      </c>
    </row>
    <row r="36" spans="1:6" ht="54">
      <c r="A36" s="45" t="s">
        <v>207</v>
      </c>
      <c r="B36" s="84" t="s">
        <v>169</v>
      </c>
      <c r="C36" s="47" t="s">
        <v>208</v>
      </c>
      <c r="D36" s="48">
        <v>345400</v>
      </c>
      <c r="E36" s="85">
        <v>85369.2</v>
      </c>
      <c r="F36" s="86">
        <f t="shared" si="0"/>
        <v>260030.8</v>
      </c>
    </row>
    <row r="37" spans="1:6" ht="72">
      <c r="A37" s="45" t="s">
        <v>209</v>
      </c>
      <c r="B37" s="84" t="s">
        <v>169</v>
      </c>
      <c r="C37" s="47" t="s">
        <v>210</v>
      </c>
      <c r="D37" s="48">
        <v>1753200</v>
      </c>
      <c r="E37" s="85">
        <v>550931.29</v>
      </c>
      <c r="F37" s="86">
        <f t="shared" si="0"/>
        <v>1202268.71</v>
      </c>
    </row>
    <row r="38" spans="1:6" ht="54">
      <c r="A38" s="45" t="s">
        <v>211</v>
      </c>
      <c r="B38" s="84" t="s">
        <v>169</v>
      </c>
      <c r="C38" s="47" t="s">
        <v>212</v>
      </c>
      <c r="D38" s="48">
        <v>1317100</v>
      </c>
      <c r="E38" s="85">
        <v>870155.22</v>
      </c>
      <c r="F38" s="86">
        <f t="shared" si="0"/>
        <v>446944.78</v>
      </c>
    </row>
    <row r="39" spans="1:6" ht="54">
      <c r="A39" s="45" t="s">
        <v>182</v>
      </c>
      <c r="B39" s="84" t="s">
        <v>169</v>
      </c>
      <c r="C39" s="47" t="s">
        <v>213</v>
      </c>
      <c r="D39" s="48">
        <v>1296400</v>
      </c>
      <c r="E39" s="85">
        <v>867795.22</v>
      </c>
      <c r="F39" s="86">
        <f t="shared" si="0"/>
        <v>428604.78</v>
      </c>
    </row>
    <row r="40" spans="1:6" ht="54">
      <c r="A40" s="45" t="s">
        <v>184</v>
      </c>
      <c r="B40" s="84" t="s">
        <v>169</v>
      </c>
      <c r="C40" s="47" t="s">
        <v>214</v>
      </c>
      <c r="D40" s="48">
        <v>1296400</v>
      </c>
      <c r="E40" s="85">
        <v>867795.22</v>
      </c>
      <c r="F40" s="86">
        <f t="shared" si="0"/>
        <v>428604.78</v>
      </c>
    </row>
    <row r="41" spans="1:6">
      <c r="A41" s="45" t="s">
        <v>186</v>
      </c>
      <c r="B41" s="84" t="s">
        <v>169</v>
      </c>
      <c r="C41" s="47" t="s">
        <v>215</v>
      </c>
      <c r="D41" s="48">
        <v>1165400</v>
      </c>
      <c r="E41" s="85">
        <v>816550.03</v>
      </c>
      <c r="F41" s="86">
        <f t="shared" si="0"/>
        <v>348849.97</v>
      </c>
    </row>
    <row r="42" spans="1:6">
      <c r="A42" s="45" t="s">
        <v>216</v>
      </c>
      <c r="B42" s="84" t="s">
        <v>169</v>
      </c>
      <c r="C42" s="47" t="s">
        <v>217</v>
      </c>
      <c r="D42" s="48">
        <v>131000</v>
      </c>
      <c r="E42" s="85">
        <v>51245.19</v>
      </c>
      <c r="F42" s="86">
        <f t="shared" si="0"/>
        <v>79754.81</v>
      </c>
    </row>
    <row r="43" spans="1:6">
      <c r="A43" s="45" t="s">
        <v>218</v>
      </c>
      <c r="B43" s="84" t="s">
        <v>169</v>
      </c>
      <c r="C43" s="47" t="s">
        <v>219</v>
      </c>
      <c r="D43" s="48">
        <v>20700</v>
      </c>
      <c r="E43" s="85">
        <v>2360</v>
      </c>
      <c r="F43" s="86">
        <f t="shared" si="0"/>
        <v>18340</v>
      </c>
    </row>
    <row r="44" spans="1:6">
      <c r="A44" s="45" t="s">
        <v>220</v>
      </c>
      <c r="B44" s="84" t="s">
        <v>169</v>
      </c>
      <c r="C44" s="47" t="s">
        <v>221</v>
      </c>
      <c r="D44" s="48">
        <v>20700</v>
      </c>
      <c r="E44" s="85">
        <v>2360</v>
      </c>
      <c r="F44" s="86">
        <f t="shared" si="0"/>
        <v>18340</v>
      </c>
    </row>
    <row r="45" spans="1:6">
      <c r="A45" s="45" t="s">
        <v>222</v>
      </c>
      <c r="B45" s="84" t="s">
        <v>169</v>
      </c>
      <c r="C45" s="47" t="s">
        <v>223</v>
      </c>
      <c r="D45" s="48">
        <v>20700</v>
      </c>
      <c r="E45" s="85">
        <v>2360</v>
      </c>
      <c r="F45" s="86">
        <f t="shared" si="0"/>
        <v>18340</v>
      </c>
    </row>
    <row r="46" spans="1:6" ht="90">
      <c r="A46" s="45" t="s">
        <v>224</v>
      </c>
      <c r="B46" s="84" t="s">
        <v>169</v>
      </c>
      <c r="C46" s="47" t="s">
        <v>225</v>
      </c>
      <c r="D46" s="48">
        <v>46400</v>
      </c>
      <c r="E46" s="85">
        <v>15000</v>
      </c>
      <c r="F46" s="86">
        <f t="shared" si="0"/>
        <v>31400</v>
      </c>
    </row>
    <row r="47" spans="1:6">
      <c r="A47" s="45" t="s">
        <v>226</v>
      </c>
      <c r="B47" s="84" t="s">
        <v>169</v>
      </c>
      <c r="C47" s="47" t="s">
        <v>227</v>
      </c>
      <c r="D47" s="48">
        <v>46400</v>
      </c>
      <c r="E47" s="85">
        <v>15000</v>
      </c>
      <c r="F47" s="86">
        <f t="shared" si="0"/>
        <v>31400</v>
      </c>
    </row>
    <row r="48" spans="1:6">
      <c r="A48" s="45" t="s">
        <v>151</v>
      </c>
      <c r="B48" s="84" t="s">
        <v>169</v>
      </c>
      <c r="C48" s="47" t="s">
        <v>228</v>
      </c>
      <c r="D48" s="48">
        <v>46400</v>
      </c>
      <c r="E48" s="85">
        <v>15000</v>
      </c>
      <c r="F48" s="86">
        <f t="shared" si="0"/>
        <v>31400</v>
      </c>
    </row>
    <row r="49" spans="1:6" ht="162">
      <c r="A49" s="87" t="s">
        <v>229</v>
      </c>
      <c r="B49" s="84" t="s">
        <v>169</v>
      </c>
      <c r="C49" s="47" t="s">
        <v>230</v>
      </c>
      <c r="D49" s="48">
        <v>80500</v>
      </c>
      <c r="E49" s="85">
        <v>26000</v>
      </c>
      <c r="F49" s="86">
        <f t="shared" si="0"/>
        <v>54500</v>
      </c>
    </row>
    <row r="50" spans="1:6">
      <c r="A50" s="45" t="s">
        <v>226</v>
      </c>
      <c r="B50" s="84" t="s">
        <v>169</v>
      </c>
      <c r="C50" s="47" t="s">
        <v>231</v>
      </c>
      <c r="D50" s="48">
        <v>80500</v>
      </c>
      <c r="E50" s="85">
        <v>26000</v>
      </c>
      <c r="F50" s="86">
        <f t="shared" si="0"/>
        <v>54500</v>
      </c>
    </row>
    <row r="51" spans="1:6">
      <c r="A51" s="45" t="s">
        <v>151</v>
      </c>
      <c r="B51" s="84" t="s">
        <v>169</v>
      </c>
      <c r="C51" s="47" t="s">
        <v>232</v>
      </c>
      <c r="D51" s="48">
        <v>80500</v>
      </c>
      <c r="E51" s="85">
        <v>26000</v>
      </c>
      <c r="F51" s="86">
        <f t="shared" si="0"/>
        <v>54500</v>
      </c>
    </row>
    <row r="52" spans="1:6" ht="90">
      <c r="A52" s="45" t="s">
        <v>175</v>
      </c>
      <c r="B52" s="84" t="s">
        <v>169</v>
      </c>
      <c r="C52" s="47" t="s">
        <v>233</v>
      </c>
      <c r="D52" s="48">
        <v>200</v>
      </c>
      <c r="E52" s="85">
        <v>200</v>
      </c>
      <c r="F52" s="86" t="str">
        <f t="shared" si="0"/>
        <v>-</v>
      </c>
    </row>
    <row r="53" spans="1:6">
      <c r="A53" s="45" t="s">
        <v>234</v>
      </c>
      <c r="B53" s="84" t="s">
        <v>169</v>
      </c>
      <c r="C53" s="47" t="s">
        <v>235</v>
      </c>
      <c r="D53" s="48">
        <v>200</v>
      </c>
      <c r="E53" s="85">
        <v>200</v>
      </c>
      <c r="F53" s="86" t="str">
        <f t="shared" si="0"/>
        <v>-</v>
      </c>
    </row>
    <row r="54" spans="1:6" ht="126">
      <c r="A54" s="87" t="s">
        <v>236</v>
      </c>
      <c r="B54" s="84" t="s">
        <v>169</v>
      </c>
      <c r="C54" s="47" t="s">
        <v>237</v>
      </c>
      <c r="D54" s="48">
        <v>200</v>
      </c>
      <c r="E54" s="85">
        <v>200</v>
      </c>
      <c r="F54" s="86" t="str">
        <f t="shared" si="0"/>
        <v>-</v>
      </c>
    </row>
    <row r="55" spans="1:6" ht="54">
      <c r="A55" s="45" t="s">
        <v>182</v>
      </c>
      <c r="B55" s="84" t="s">
        <v>169</v>
      </c>
      <c r="C55" s="47" t="s">
        <v>238</v>
      </c>
      <c r="D55" s="48">
        <v>200</v>
      </c>
      <c r="E55" s="85">
        <v>200</v>
      </c>
      <c r="F55" s="86" t="str">
        <f t="shared" si="0"/>
        <v>-</v>
      </c>
    </row>
    <row r="56" spans="1:6" ht="54">
      <c r="A56" s="45" t="s">
        <v>184</v>
      </c>
      <c r="B56" s="84" t="s">
        <v>169</v>
      </c>
      <c r="C56" s="47" t="s">
        <v>239</v>
      </c>
      <c r="D56" s="48">
        <v>200</v>
      </c>
      <c r="E56" s="85">
        <v>200</v>
      </c>
      <c r="F56" s="86" t="str">
        <f t="shared" si="0"/>
        <v>-</v>
      </c>
    </row>
    <row r="57" spans="1:6">
      <c r="A57" s="45" t="s">
        <v>186</v>
      </c>
      <c r="B57" s="84" t="s">
        <v>169</v>
      </c>
      <c r="C57" s="47" t="s">
        <v>240</v>
      </c>
      <c r="D57" s="48">
        <v>200</v>
      </c>
      <c r="E57" s="85">
        <v>200</v>
      </c>
      <c r="F57" s="86" t="str">
        <f t="shared" si="0"/>
        <v>-</v>
      </c>
    </row>
    <row r="58" spans="1:6" ht="69.599999999999994">
      <c r="A58" s="72" t="s">
        <v>241</v>
      </c>
      <c r="B58" s="73" t="s">
        <v>169</v>
      </c>
      <c r="C58" s="74" t="s">
        <v>242</v>
      </c>
      <c r="D58" s="75">
        <v>45800</v>
      </c>
      <c r="E58" s="76">
        <v>15600</v>
      </c>
      <c r="F58" s="77">
        <f t="shared" si="0"/>
        <v>30200</v>
      </c>
    </row>
    <row r="59" spans="1:6" ht="72">
      <c r="A59" s="45" t="s">
        <v>241</v>
      </c>
      <c r="B59" s="84" t="s">
        <v>169</v>
      </c>
      <c r="C59" s="47" t="s">
        <v>243</v>
      </c>
      <c r="D59" s="48">
        <v>20600</v>
      </c>
      <c r="E59" s="85">
        <v>7600</v>
      </c>
      <c r="F59" s="86">
        <f t="shared" si="0"/>
        <v>13000</v>
      </c>
    </row>
    <row r="60" spans="1:6" ht="54">
      <c r="A60" s="45" t="s">
        <v>197</v>
      </c>
      <c r="B60" s="84" t="s">
        <v>169</v>
      </c>
      <c r="C60" s="47" t="s">
        <v>244</v>
      </c>
      <c r="D60" s="48">
        <v>20600</v>
      </c>
      <c r="E60" s="85">
        <v>7600</v>
      </c>
      <c r="F60" s="86">
        <f t="shared" si="0"/>
        <v>13000</v>
      </c>
    </row>
    <row r="61" spans="1:6" ht="90">
      <c r="A61" s="45" t="s">
        <v>245</v>
      </c>
      <c r="B61" s="84" t="s">
        <v>169</v>
      </c>
      <c r="C61" s="47" t="s">
        <v>246</v>
      </c>
      <c r="D61" s="48">
        <v>20600</v>
      </c>
      <c r="E61" s="85">
        <v>7600</v>
      </c>
      <c r="F61" s="86">
        <f t="shared" si="0"/>
        <v>13000</v>
      </c>
    </row>
    <row r="62" spans="1:6">
      <c r="A62" s="45" t="s">
        <v>226</v>
      </c>
      <c r="B62" s="84" t="s">
        <v>169</v>
      </c>
      <c r="C62" s="47" t="s">
        <v>247</v>
      </c>
      <c r="D62" s="48">
        <v>20600</v>
      </c>
      <c r="E62" s="85">
        <v>7600</v>
      </c>
      <c r="F62" s="86">
        <f t="shared" si="0"/>
        <v>13000</v>
      </c>
    </row>
    <row r="63" spans="1:6">
      <c r="A63" s="45" t="s">
        <v>151</v>
      </c>
      <c r="B63" s="84" t="s">
        <v>169</v>
      </c>
      <c r="C63" s="47" t="s">
        <v>248</v>
      </c>
      <c r="D63" s="48">
        <v>20600</v>
      </c>
      <c r="E63" s="85">
        <v>7600</v>
      </c>
      <c r="F63" s="86">
        <f t="shared" si="0"/>
        <v>13000</v>
      </c>
    </row>
    <row r="64" spans="1:6" ht="72">
      <c r="A64" s="45" t="s">
        <v>241</v>
      </c>
      <c r="B64" s="84" t="s">
        <v>169</v>
      </c>
      <c r="C64" s="47" t="s">
        <v>249</v>
      </c>
      <c r="D64" s="48">
        <v>25200</v>
      </c>
      <c r="E64" s="85">
        <v>8000</v>
      </c>
      <c r="F64" s="86">
        <f t="shared" si="0"/>
        <v>17200</v>
      </c>
    </row>
    <row r="65" spans="1:6">
      <c r="A65" s="45" t="s">
        <v>234</v>
      </c>
      <c r="B65" s="84" t="s">
        <v>169</v>
      </c>
      <c r="C65" s="47" t="s">
        <v>250</v>
      </c>
      <c r="D65" s="48">
        <v>25200</v>
      </c>
      <c r="E65" s="85">
        <v>8000</v>
      </c>
      <c r="F65" s="86">
        <f t="shared" si="0"/>
        <v>17200</v>
      </c>
    </row>
    <row r="66" spans="1:6" ht="90">
      <c r="A66" s="45" t="s">
        <v>251</v>
      </c>
      <c r="B66" s="84" t="s">
        <v>169</v>
      </c>
      <c r="C66" s="47" t="s">
        <v>252</v>
      </c>
      <c r="D66" s="48">
        <v>25200</v>
      </c>
      <c r="E66" s="85">
        <v>8000</v>
      </c>
      <c r="F66" s="86">
        <f t="shared" si="0"/>
        <v>17200</v>
      </c>
    </row>
    <row r="67" spans="1:6">
      <c r="A67" s="45" t="s">
        <v>226</v>
      </c>
      <c r="B67" s="84" t="s">
        <v>169</v>
      </c>
      <c r="C67" s="47" t="s">
        <v>253</v>
      </c>
      <c r="D67" s="48">
        <v>25200</v>
      </c>
      <c r="E67" s="85">
        <v>8000</v>
      </c>
      <c r="F67" s="86">
        <f t="shared" si="0"/>
        <v>17200</v>
      </c>
    </row>
    <row r="68" spans="1:6">
      <c r="A68" s="45" t="s">
        <v>151</v>
      </c>
      <c r="B68" s="84" t="s">
        <v>169</v>
      </c>
      <c r="C68" s="47" t="s">
        <v>254</v>
      </c>
      <c r="D68" s="48">
        <v>25200</v>
      </c>
      <c r="E68" s="85">
        <v>8000</v>
      </c>
      <c r="F68" s="86">
        <f t="shared" si="0"/>
        <v>17200</v>
      </c>
    </row>
    <row r="69" spans="1:6" ht="17.399999999999999">
      <c r="A69" s="72" t="s">
        <v>255</v>
      </c>
      <c r="B69" s="73" t="s">
        <v>169</v>
      </c>
      <c r="C69" s="74" t="s">
        <v>256</v>
      </c>
      <c r="D69" s="75">
        <v>15000</v>
      </c>
      <c r="E69" s="76" t="s">
        <v>44</v>
      </c>
      <c r="F69" s="77">
        <f t="shared" si="0"/>
        <v>15000</v>
      </c>
    </row>
    <row r="70" spans="1:6">
      <c r="A70" s="45" t="s">
        <v>255</v>
      </c>
      <c r="B70" s="84" t="s">
        <v>169</v>
      </c>
      <c r="C70" s="47" t="s">
        <v>257</v>
      </c>
      <c r="D70" s="48">
        <v>15000</v>
      </c>
      <c r="E70" s="85" t="s">
        <v>44</v>
      </c>
      <c r="F70" s="86">
        <f t="shared" si="0"/>
        <v>15000</v>
      </c>
    </row>
    <row r="71" spans="1:6" ht="36">
      <c r="A71" s="45" t="s">
        <v>258</v>
      </c>
      <c r="B71" s="84" t="s">
        <v>169</v>
      </c>
      <c r="C71" s="47" t="s">
        <v>259</v>
      </c>
      <c r="D71" s="48">
        <v>15000</v>
      </c>
      <c r="E71" s="85" t="s">
        <v>44</v>
      </c>
      <c r="F71" s="86">
        <f t="shared" si="0"/>
        <v>15000</v>
      </c>
    </row>
    <row r="72" spans="1:6" ht="36">
      <c r="A72" s="45" t="s">
        <v>260</v>
      </c>
      <c r="B72" s="84" t="s">
        <v>169</v>
      </c>
      <c r="C72" s="47" t="s">
        <v>261</v>
      </c>
      <c r="D72" s="48">
        <v>15000</v>
      </c>
      <c r="E72" s="85" t="s">
        <v>44</v>
      </c>
      <c r="F72" s="86">
        <f t="shared" si="0"/>
        <v>15000</v>
      </c>
    </row>
    <row r="73" spans="1:6">
      <c r="A73" s="45" t="s">
        <v>218</v>
      </c>
      <c r="B73" s="84" t="s">
        <v>169</v>
      </c>
      <c r="C73" s="47" t="s">
        <v>262</v>
      </c>
      <c r="D73" s="48">
        <v>15000</v>
      </c>
      <c r="E73" s="85" t="s">
        <v>44</v>
      </c>
      <c r="F73" s="86">
        <f t="shared" si="0"/>
        <v>15000</v>
      </c>
    </row>
    <row r="74" spans="1:6">
      <c r="A74" s="45" t="s">
        <v>263</v>
      </c>
      <c r="B74" s="84" t="s">
        <v>169</v>
      </c>
      <c r="C74" s="47" t="s">
        <v>264</v>
      </c>
      <c r="D74" s="48">
        <v>15000</v>
      </c>
      <c r="E74" s="85" t="s">
        <v>44</v>
      </c>
      <c r="F74" s="86">
        <f t="shared" si="0"/>
        <v>15000</v>
      </c>
    </row>
    <row r="75" spans="1:6" ht="17.399999999999999">
      <c r="A75" s="72" t="s">
        <v>265</v>
      </c>
      <c r="B75" s="73" t="s">
        <v>169</v>
      </c>
      <c r="C75" s="74" t="s">
        <v>266</v>
      </c>
      <c r="D75" s="75">
        <v>232000</v>
      </c>
      <c r="E75" s="76">
        <v>81836</v>
      </c>
      <c r="F75" s="77">
        <f t="shared" si="0"/>
        <v>150164</v>
      </c>
    </row>
    <row r="76" spans="1:6">
      <c r="A76" s="45" t="s">
        <v>265</v>
      </c>
      <c r="B76" s="84" t="s">
        <v>169</v>
      </c>
      <c r="C76" s="47" t="s">
        <v>267</v>
      </c>
      <c r="D76" s="48">
        <v>5000</v>
      </c>
      <c r="E76" s="85" t="s">
        <v>44</v>
      </c>
      <c r="F76" s="86">
        <f t="shared" si="0"/>
        <v>5000</v>
      </c>
    </row>
    <row r="77" spans="1:6" ht="54">
      <c r="A77" s="45" t="s">
        <v>268</v>
      </c>
      <c r="B77" s="84" t="s">
        <v>169</v>
      </c>
      <c r="C77" s="47" t="s">
        <v>269</v>
      </c>
      <c r="D77" s="48">
        <v>5000</v>
      </c>
      <c r="E77" s="85" t="s">
        <v>44</v>
      </c>
      <c r="F77" s="86">
        <f t="shared" si="0"/>
        <v>5000</v>
      </c>
    </row>
    <row r="78" spans="1:6" ht="54">
      <c r="A78" s="45" t="s">
        <v>270</v>
      </c>
      <c r="B78" s="84" t="s">
        <v>169</v>
      </c>
      <c r="C78" s="47" t="s">
        <v>271</v>
      </c>
      <c r="D78" s="48">
        <v>5000</v>
      </c>
      <c r="E78" s="85" t="s">
        <v>44</v>
      </c>
      <c r="F78" s="86">
        <f t="shared" si="0"/>
        <v>5000</v>
      </c>
    </row>
    <row r="79" spans="1:6" ht="54">
      <c r="A79" s="45" t="s">
        <v>182</v>
      </c>
      <c r="B79" s="84" t="s">
        <v>169</v>
      </c>
      <c r="C79" s="47" t="s">
        <v>272</v>
      </c>
      <c r="D79" s="48">
        <v>5000</v>
      </c>
      <c r="E79" s="85" t="s">
        <v>44</v>
      </c>
      <c r="F79" s="86">
        <f t="shared" ref="F79:F142" si="1">IF(OR(D79="-",IF(E79="-",0,E79)&gt;=IF(D79="-",0,D79)),"-",IF(D79="-",0,D79)-IF(E79="-",0,E79))</f>
        <v>5000</v>
      </c>
    </row>
    <row r="80" spans="1:6" ht="54">
      <c r="A80" s="45" t="s">
        <v>184</v>
      </c>
      <c r="B80" s="84" t="s">
        <v>169</v>
      </c>
      <c r="C80" s="47" t="s">
        <v>273</v>
      </c>
      <c r="D80" s="48">
        <v>5000</v>
      </c>
      <c r="E80" s="85" t="s">
        <v>44</v>
      </c>
      <c r="F80" s="86">
        <f t="shared" si="1"/>
        <v>5000</v>
      </c>
    </row>
    <row r="81" spans="1:6">
      <c r="A81" s="45" t="s">
        <v>186</v>
      </c>
      <c r="B81" s="84" t="s">
        <v>169</v>
      </c>
      <c r="C81" s="47" t="s">
        <v>274</v>
      </c>
      <c r="D81" s="48">
        <v>5000</v>
      </c>
      <c r="E81" s="85" t="s">
        <v>44</v>
      </c>
      <c r="F81" s="86">
        <f t="shared" si="1"/>
        <v>5000</v>
      </c>
    </row>
    <row r="82" spans="1:6">
      <c r="A82" s="45" t="s">
        <v>265</v>
      </c>
      <c r="B82" s="84" t="s">
        <v>169</v>
      </c>
      <c r="C82" s="47" t="s">
        <v>275</v>
      </c>
      <c r="D82" s="48">
        <v>140000</v>
      </c>
      <c r="E82" s="85">
        <v>81836</v>
      </c>
      <c r="F82" s="86">
        <f t="shared" si="1"/>
        <v>58164</v>
      </c>
    </row>
    <row r="83" spans="1:6" ht="72">
      <c r="A83" s="45" t="s">
        <v>276</v>
      </c>
      <c r="B83" s="84" t="s">
        <v>169</v>
      </c>
      <c r="C83" s="47" t="s">
        <v>277</v>
      </c>
      <c r="D83" s="48">
        <v>140000</v>
      </c>
      <c r="E83" s="85">
        <v>81836</v>
      </c>
      <c r="F83" s="86">
        <f t="shared" si="1"/>
        <v>58164</v>
      </c>
    </row>
    <row r="84" spans="1:6" ht="90">
      <c r="A84" s="45" t="s">
        <v>278</v>
      </c>
      <c r="B84" s="84" t="s">
        <v>169</v>
      </c>
      <c r="C84" s="47" t="s">
        <v>279</v>
      </c>
      <c r="D84" s="48">
        <v>100000</v>
      </c>
      <c r="E84" s="85">
        <v>57036</v>
      </c>
      <c r="F84" s="86">
        <f t="shared" si="1"/>
        <v>42964</v>
      </c>
    </row>
    <row r="85" spans="1:6" ht="54">
      <c r="A85" s="45" t="s">
        <v>182</v>
      </c>
      <c r="B85" s="84" t="s">
        <v>169</v>
      </c>
      <c r="C85" s="47" t="s">
        <v>280</v>
      </c>
      <c r="D85" s="48">
        <v>100000</v>
      </c>
      <c r="E85" s="85">
        <v>57036</v>
      </c>
      <c r="F85" s="86">
        <f t="shared" si="1"/>
        <v>42964</v>
      </c>
    </row>
    <row r="86" spans="1:6" ht="54">
      <c r="A86" s="45" t="s">
        <v>184</v>
      </c>
      <c r="B86" s="84" t="s">
        <v>169</v>
      </c>
      <c r="C86" s="47" t="s">
        <v>281</v>
      </c>
      <c r="D86" s="48">
        <v>100000</v>
      </c>
      <c r="E86" s="85">
        <v>57036</v>
      </c>
      <c r="F86" s="86">
        <f t="shared" si="1"/>
        <v>42964</v>
      </c>
    </row>
    <row r="87" spans="1:6">
      <c r="A87" s="45" t="s">
        <v>186</v>
      </c>
      <c r="B87" s="84" t="s">
        <v>169</v>
      </c>
      <c r="C87" s="47" t="s">
        <v>282</v>
      </c>
      <c r="D87" s="48">
        <v>100000</v>
      </c>
      <c r="E87" s="85">
        <v>57036</v>
      </c>
      <c r="F87" s="86">
        <f t="shared" si="1"/>
        <v>42964</v>
      </c>
    </row>
    <row r="88" spans="1:6" ht="54">
      <c r="A88" s="45" t="s">
        <v>283</v>
      </c>
      <c r="B88" s="84" t="s">
        <v>169</v>
      </c>
      <c r="C88" s="47" t="s">
        <v>284</v>
      </c>
      <c r="D88" s="48">
        <v>20000</v>
      </c>
      <c r="E88" s="85">
        <v>20000</v>
      </c>
      <c r="F88" s="86" t="str">
        <f t="shared" si="1"/>
        <v>-</v>
      </c>
    </row>
    <row r="89" spans="1:6">
      <c r="A89" s="45" t="s">
        <v>218</v>
      </c>
      <c r="B89" s="84" t="s">
        <v>169</v>
      </c>
      <c r="C89" s="47" t="s">
        <v>285</v>
      </c>
      <c r="D89" s="48">
        <v>20000</v>
      </c>
      <c r="E89" s="85">
        <v>20000</v>
      </c>
      <c r="F89" s="86" t="str">
        <f t="shared" si="1"/>
        <v>-</v>
      </c>
    </row>
    <row r="90" spans="1:6">
      <c r="A90" s="45" t="s">
        <v>220</v>
      </c>
      <c r="B90" s="84" t="s">
        <v>169</v>
      </c>
      <c r="C90" s="47" t="s">
        <v>286</v>
      </c>
      <c r="D90" s="48">
        <v>20000</v>
      </c>
      <c r="E90" s="85">
        <v>20000</v>
      </c>
      <c r="F90" s="86" t="str">
        <f t="shared" si="1"/>
        <v>-</v>
      </c>
    </row>
    <row r="91" spans="1:6">
      <c r="A91" s="45" t="s">
        <v>287</v>
      </c>
      <c r="B91" s="84" t="s">
        <v>169</v>
      </c>
      <c r="C91" s="47" t="s">
        <v>288</v>
      </c>
      <c r="D91" s="48">
        <v>20000</v>
      </c>
      <c r="E91" s="85">
        <v>20000</v>
      </c>
      <c r="F91" s="86" t="str">
        <f t="shared" si="1"/>
        <v>-</v>
      </c>
    </row>
    <row r="92" spans="1:6" ht="72">
      <c r="A92" s="45" t="s">
        <v>289</v>
      </c>
      <c r="B92" s="84" t="s">
        <v>169</v>
      </c>
      <c r="C92" s="47" t="s">
        <v>290</v>
      </c>
      <c r="D92" s="48">
        <v>20000</v>
      </c>
      <c r="E92" s="85">
        <v>4800</v>
      </c>
      <c r="F92" s="86">
        <f t="shared" si="1"/>
        <v>15200</v>
      </c>
    </row>
    <row r="93" spans="1:6" ht="54">
      <c r="A93" s="45" t="s">
        <v>182</v>
      </c>
      <c r="B93" s="84" t="s">
        <v>169</v>
      </c>
      <c r="C93" s="47" t="s">
        <v>291</v>
      </c>
      <c r="D93" s="48">
        <v>20000</v>
      </c>
      <c r="E93" s="85">
        <v>4800</v>
      </c>
      <c r="F93" s="86">
        <f t="shared" si="1"/>
        <v>15200</v>
      </c>
    </row>
    <row r="94" spans="1:6" ht="54">
      <c r="A94" s="45" t="s">
        <v>184</v>
      </c>
      <c r="B94" s="84" t="s">
        <v>169</v>
      </c>
      <c r="C94" s="47" t="s">
        <v>292</v>
      </c>
      <c r="D94" s="48">
        <v>20000</v>
      </c>
      <c r="E94" s="85">
        <v>4800</v>
      </c>
      <c r="F94" s="86">
        <f t="shared" si="1"/>
        <v>15200</v>
      </c>
    </row>
    <row r="95" spans="1:6">
      <c r="A95" s="45" t="s">
        <v>186</v>
      </c>
      <c r="B95" s="84" t="s">
        <v>169</v>
      </c>
      <c r="C95" s="47" t="s">
        <v>293</v>
      </c>
      <c r="D95" s="48">
        <v>20000</v>
      </c>
      <c r="E95" s="85">
        <v>4800</v>
      </c>
      <c r="F95" s="86">
        <f t="shared" si="1"/>
        <v>15200</v>
      </c>
    </row>
    <row r="96" spans="1:6">
      <c r="A96" s="45" t="s">
        <v>265</v>
      </c>
      <c r="B96" s="84" t="s">
        <v>169</v>
      </c>
      <c r="C96" s="47" t="s">
        <v>294</v>
      </c>
      <c r="D96" s="48">
        <v>87000</v>
      </c>
      <c r="E96" s="85" t="s">
        <v>44</v>
      </c>
      <c r="F96" s="86">
        <f t="shared" si="1"/>
        <v>87000</v>
      </c>
    </row>
    <row r="97" spans="1:6">
      <c r="A97" s="45" t="s">
        <v>234</v>
      </c>
      <c r="B97" s="84" t="s">
        <v>169</v>
      </c>
      <c r="C97" s="47" t="s">
        <v>295</v>
      </c>
      <c r="D97" s="48">
        <v>87000</v>
      </c>
      <c r="E97" s="85" t="s">
        <v>44</v>
      </c>
      <c r="F97" s="86">
        <f t="shared" si="1"/>
        <v>87000</v>
      </c>
    </row>
    <row r="98" spans="1:6" ht="36">
      <c r="A98" s="45" t="s">
        <v>296</v>
      </c>
      <c r="B98" s="84" t="s">
        <v>169</v>
      </c>
      <c r="C98" s="47" t="s">
        <v>297</v>
      </c>
      <c r="D98" s="48">
        <v>87000</v>
      </c>
      <c r="E98" s="85" t="s">
        <v>44</v>
      </c>
      <c r="F98" s="86">
        <f t="shared" si="1"/>
        <v>87000</v>
      </c>
    </row>
    <row r="99" spans="1:6">
      <c r="A99" s="45" t="s">
        <v>218</v>
      </c>
      <c r="B99" s="84" t="s">
        <v>169</v>
      </c>
      <c r="C99" s="47" t="s">
        <v>298</v>
      </c>
      <c r="D99" s="48">
        <v>87000</v>
      </c>
      <c r="E99" s="85" t="s">
        <v>44</v>
      </c>
      <c r="F99" s="86">
        <f t="shared" si="1"/>
        <v>87000</v>
      </c>
    </row>
    <row r="100" spans="1:6">
      <c r="A100" s="45" t="s">
        <v>299</v>
      </c>
      <c r="B100" s="84" t="s">
        <v>169</v>
      </c>
      <c r="C100" s="47" t="s">
        <v>300</v>
      </c>
      <c r="D100" s="48">
        <v>87000</v>
      </c>
      <c r="E100" s="85" t="s">
        <v>44</v>
      </c>
      <c r="F100" s="86">
        <f t="shared" si="1"/>
        <v>87000</v>
      </c>
    </row>
    <row r="101" spans="1:6" ht="54">
      <c r="A101" s="45" t="s">
        <v>301</v>
      </c>
      <c r="B101" s="84" t="s">
        <v>169</v>
      </c>
      <c r="C101" s="47" t="s">
        <v>302</v>
      </c>
      <c r="D101" s="48">
        <v>87000</v>
      </c>
      <c r="E101" s="85" t="s">
        <v>44</v>
      </c>
      <c r="F101" s="86">
        <f t="shared" si="1"/>
        <v>87000</v>
      </c>
    </row>
    <row r="102" spans="1:6" ht="17.399999999999999">
      <c r="A102" s="72" t="s">
        <v>303</v>
      </c>
      <c r="B102" s="73" t="s">
        <v>169</v>
      </c>
      <c r="C102" s="74" t="s">
        <v>304</v>
      </c>
      <c r="D102" s="75">
        <v>164300</v>
      </c>
      <c r="E102" s="76">
        <v>41332.68</v>
      </c>
      <c r="F102" s="77">
        <f t="shared" si="1"/>
        <v>122967.32</v>
      </c>
    </row>
    <row r="103" spans="1:6" ht="34.799999999999997">
      <c r="A103" s="72" t="s">
        <v>305</v>
      </c>
      <c r="B103" s="73" t="s">
        <v>169</v>
      </c>
      <c r="C103" s="74" t="s">
        <v>306</v>
      </c>
      <c r="D103" s="75">
        <v>164300</v>
      </c>
      <c r="E103" s="76">
        <v>41332.68</v>
      </c>
      <c r="F103" s="77">
        <f t="shared" si="1"/>
        <v>122967.32</v>
      </c>
    </row>
    <row r="104" spans="1:6" ht="36">
      <c r="A104" s="45" t="s">
        <v>305</v>
      </c>
      <c r="B104" s="84" t="s">
        <v>169</v>
      </c>
      <c r="C104" s="47" t="s">
        <v>307</v>
      </c>
      <c r="D104" s="48">
        <v>164300</v>
      </c>
      <c r="E104" s="85">
        <v>41332.68</v>
      </c>
      <c r="F104" s="86">
        <f t="shared" si="1"/>
        <v>122967.32</v>
      </c>
    </row>
    <row r="105" spans="1:6">
      <c r="A105" s="45" t="s">
        <v>234</v>
      </c>
      <c r="B105" s="84" t="s">
        <v>169</v>
      </c>
      <c r="C105" s="47" t="s">
        <v>308</v>
      </c>
      <c r="D105" s="48">
        <v>164300</v>
      </c>
      <c r="E105" s="85">
        <v>41332.68</v>
      </c>
      <c r="F105" s="86">
        <f t="shared" si="1"/>
        <v>122967.32</v>
      </c>
    </row>
    <row r="106" spans="1:6" ht="54">
      <c r="A106" s="45" t="s">
        <v>309</v>
      </c>
      <c r="B106" s="84" t="s">
        <v>169</v>
      </c>
      <c r="C106" s="47" t="s">
        <v>310</v>
      </c>
      <c r="D106" s="48">
        <v>164300</v>
      </c>
      <c r="E106" s="85">
        <v>41332.68</v>
      </c>
      <c r="F106" s="86">
        <f t="shared" si="1"/>
        <v>122967.32</v>
      </c>
    </row>
    <row r="107" spans="1:6" ht="108">
      <c r="A107" s="45" t="s">
        <v>201</v>
      </c>
      <c r="B107" s="84" t="s">
        <v>169</v>
      </c>
      <c r="C107" s="47" t="s">
        <v>311</v>
      </c>
      <c r="D107" s="48">
        <v>164300</v>
      </c>
      <c r="E107" s="85">
        <v>41332.68</v>
      </c>
      <c r="F107" s="86">
        <f t="shared" si="1"/>
        <v>122967.32</v>
      </c>
    </row>
    <row r="108" spans="1:6" ht="36">
      <c r="A108" s="45" t="s">
        <v>203</v>
      </c>
      <c r="B108" s="84" t="s">
        <v>169</v>
      </c>
      <c r="C108" s="47" t="s">
        <v>312</v>
      </c>
      <c r="D108" s="48">
        <v>164300</v>
      </c>
      <c r="E108" s="85">
        <v>41332.68</v>
      </c>
      <c r="F108" s="86">
        <f t="shared" si="1"/>
        <v>122967.32</v>
      </c>
    </row>
    <row r="109" spans="1:6" ht="36">
      <c r="A109" s="45" t="s">
        <v>205</v>
      </c>
      <c r="B109" s="84" t="s">
        <v>169</v>
      </c>
      <c r="C109" s="47" t="s">
        <v>313</v>
      </c>
      <c r="D109" s="48">
        <v>126200</v>
      </c>
      <c r="E109" s="85">
        <v>32833.5</v>
      </c>
      <c r="F109" s="86">
        <f t="shared" si="1"/>
        <v>93366.5</v>
      </c>
    </row>
    <row r="110" spans="1:6" ht="72">
      <c r="A110" s="45" t="s">
        <v>209</v>
      </c>
      <c r="B110" s="84" t="s">
        <v>169</v>
      </c>
      <c r="C110" s="47" t="s">
        <v>314</v>
      </c>
      <c r="D110" s="48">
        <v>38100</v>
      </c>
      <c r="E110" s="85">
        <v>8499.18</v>
      </c>
      <c r="F110" s="86">
        <f t="shared" si="1"/>
        <v>29600.82</v>
      </c>
    </row>
    <row r="111" spans="1:6" ht="52.2">
      <c r="A111" s="72" t="s">
        <v>315</v>
      </c>
      <c r="B111" s="73" t="s">
        <v>169</v>
      </c>
      <c r="C111" s="74" t="s">
        <v>316</v>
      </c>
      <c r="D111" s="75">
        <v>76400</v>
      </c>
      <c r="E111" s="76">
        <v>14042</v>
      </c>
      <c r="F111" s="77">
        <f t="shared" si="1"/>
        <v>62358</v>
      </c>
    </row>
    <row r="112" spans="1:6" ht="69.599999999999994">
      <c r="A112" s="72" t="s">
        <v>317</v>
      </c>
      <c r="B112" s="73" t="s">
        <v>169</v>
      </c>
      <c r="C112" s="74" t="s">
        <v>318</v>
      </c>
      <c r="D112" s="75">
        <v>61000</v>
      </c>
      <c r="E112" s="76">
        <v>10960</v>
      </c>
      <c r="F112" s="77">
        <f t="shared" si="1"/>
        <v>50040</v>
      </c>
    </row>
    <row r="113" spans="1:6" ht="72">
      <c r="A113" s="45" t="s">
        <v>317</v>
      </c>
      <c r="B113" s="84" t="s">
        <v>169</v>
      </c>
      <c r="C113" s="47" t="s">
        <v>319</v>
      </c>
      <c r="D113" s="48">
        <v>61000</v>
      </c>
      <c r="E113" s="85">
        <v>10960</v>
      </c>
      <c r="F113" s="86">
        <f t="shared" si="1"/>
        <v>50040</v>
      </c>
    </row>
    <row r="114" spans="1:6" ht="36">
      <c r="A114" s="45" t="s">
        <v>320</v>
      </c>
      <c r="B114" s="84" t="s">
        <v>169</v>
      </c>
      <c r="C114" s="47" t="s">
        <v>321</v>
      </c>
      <c r="D114" s="48">
        <v>61000</v>
      </c>
      <c r="E114" s="85">
        <v>10960</v>
      </c>
      <c r="F114" s="86">
        <f t="shared" si="1"/>
        <v>50040</v>
      </c>
    </row>
    <row r="115" spans="1:6" ht="54">
      <c r="A115" s="45" t="s">
        <v>322</v>
      </c>
      <c r="B115" s="84" t="s">
        <v>169</v>
      </c>
      <c r="C115" s="47" t="s">
        <v>323</v>
      </c>
      <c r="D115" s="48">
        <v>61000</v>
      </c>
      <c r="E115" s="85">
        <v>10960</v>
      </c>
      <c r="F115" s="86">
        <f t="shared" si="1"/>
        <v>50040</v>
      </c>
    </row>
    <row r="116" spans="1:6" ht="54">
      <c r="A116" s="45" t="s">
        <v>182</v>
      </c>
      <c r="B116" s="84" t="s">
        <v>169</v>
      </c>
      <c r="C116" s="47" t="s">
        <v>324</v>
      </c>
      <c r="D116" s="48">
        <v>61000</v>
      </c>
      <c r="E116" s="85">
        <v>10960</v>
      </c>
      <c r="F116" s="86">
        <f t="shared" si="1"/>
        <v>50040</v>
      </c>
    </row>
    <row r="117" spans="1:6" ht="54">
      <c r="A117" s="45" t="s">
        <v>184</v>
      </c>
      <c r="B117" s="84" t="s">
        <v>169</v>
      </c>
      <c r="C117" s="47" t="s">
        <v>325</v>
      </c>
      <c r="D117" s="48">
        <v>61000</v>
      </c>
      <c r="E117" s="85">
        <v>10960</v>
      </c>
      <c r="F117" s="86">
        <f t="shared" si="1"/>
        <v>50040</v>
      </c>
    </row>
    <row r="118" spans="1:6">
      <c r="A118" s="45" t="s">
        <v>186</v>
      </c>
      <c r="B118" s="84" t="s">
        <v>169</v>
      </c>
      <c r="C118" s="47" t="s">
        <v>326</v>
      </c>
      <c r="D118" s="48">
        <v>61000</v>
      </c>
      <c r="E118" s="85">
        <v>10960</v>
      </c>
      <c r="F118" s="86">
        <f t="shared" si="1"/>
        <v>50040</v>
      </c>
    </row>
    <row r="119" spans="1:6" ht="52.2">
      <c r="A119" s="72" t="s">
        <v>327</v>
      </c>
      <c r="B119" s="73" t="s">
        <v>169</v>
      </c>
      <c r="C119" s="74" t="s">
        <v>328</v>
      </c>
      <c r="D119" s="75">
        <v>15400</v>
      </c>
      <c r="E119" s="76">
        <v>3082</v>
      </c>
      <c r="F119" s="77">
        <f t="shared" si="1"/>
        <v>12318</v>
      </c>
    </row>
    <row r="120" spans="1:6" ht="54">
      <c r="A120" s="45" t="s">
        <v>327</v>
      </c>
      <c r="B120" s="84" t="s">
        <v>169</v>
      </c>
      <c r="C120" s="47" t="s">
        <v>329</v>
      </c>
      <c r="D120" s="48">
        <v>15400</v>
      </c>
      <c r="E120" s="85">
        <v>3082</v>
      </c>
      <c r="F120" s="86">
        <f t="shared" si="1"/>
        <v>12318</v>
      </c>
    </row>
    <row r="121" spans="1:6" ht="54">
      <c r="A121" s="45" t="s">
        <v>330</v>
      </c>
      <c r="B121" s="84" t="s">
        <v>169</v>
      </c>
      <c r="C121" s="47" t="s">
        <v>331</v>
      </c>
      <c r="D121" s="48">
        <v>15400</v>
      </c>
      <c r="E121" s="85">
        <v>3082</v>
      </c>
      <c r="F121" s="86">
        <f t="shared" si="1"/>
        <v>12318</v>
      </c>
    </row>
    <row r="122" spans="1:6" ht="72">
      <c r="A122" s="45" t="s">
        <v>332</v>
      </c>
      <c r="B122" s="84" t="s">
        <v>169</v>
      </c>
      <c r="C122" s="47" t="s">
        <v>333</v>
      </c>
      <c r="D122" s="48">
        <v>15400</v>
      </c>
      <c r="E122" s="85">
        <v>3082</v>
      </c>
      <c r="F122" s="86">
        <f t="shared" si="1"/>
        <v>12318</v>
      </c>
    </row>
    <row r="123" spans="1:6" ht="54">
      <c r="A123" s="45" t="s">
        <v>182</v>
      </c>
      <c r="B123" s="84" t="s">
        <v>169</v>
      </c>
      <c r="C123" s="47" t="s">
        <v>334</v>
      </c>
      <c r="D123" s="48">
        <v>15400</v>
      </c>
      <c r="E123" s="85">
        <v>3082</v>
      </c>
      <c r="F123" s="86">
        <f t="shared" si="1"/>
        <v>12318</v>
      </c>
    </row>
    <row r="124" spans="1:6" ht="54">
      <c r="A124" s="45" t="s">
        <v>184</v>
      </c>
      <c r="B124" s="84" t="s">
        <v>169</v>
      </c>
      <c r="C124" s="47" t="s">
        <v>335</v>
      </c>
      <c r="D124" s="48">
        <v>15400</v>
      </c>
      <c r="E124" s="85">
        <v>3082</v>
      </c>
      <c r="F124" s="86">
        <f t="shared" si="1"/>
        <v>12318</v>
      </c>
    </row>
    <row r="125" spans="1:6">
      <c r="A125" s="45" t="s">
        <v>186</v>
      </c>
      <c r="B125" s="84" t="s">
        <v>169</v>
      </c>
      <c r="C125" s="47" t="s">
        <v>336</v>
      </c>
      <c r="D125" s="48">
        <v>15400</v>
      </c>
      <c r="E125" s="85">
        <v>3082</v>
      </c>
      <c r="F125" s="86">
        <f t="shared" si="1"/>
        <v>12318</v>
      </c>
    </row>
    <row r="126" spans="1:6" ht="17.399999999999999">
      <c r="A126" s="72" t="s">
        <v>337</v>
      </c>
      <c r="B126" s="73" t="s">
        <v>169</v>
      </c>
      <c r="C126" s="74" t="s">
        <v>338</v>
      </c>
      <c r="D126" s="75">
        <v>1775500</v>
      </c>
      <c r="E126" s="76">
        <v>67271.89</v>
      </c>
      <c r="F126" s="77">
        <f t="shared" si="1"/>
        <v>1708228.11</v>
      </c>
    </row>
    <row r="127" spans="1:6" ht="17.399999999999999">
      <c r="A127" s="72" t="s">
        <v>339</v>
      </c>
      <c r="B127" s="73" t="s">
        <v>169</v>
      </c>
      <c r="C127" s="74" t="s">
        <v>340</v>
      </c>
      <c r="D127" s="75">
        <v>163400</v>
      </c>
      <c r="E127" s="76">
        <v>776.67</v>
      </c>
      <c r="F127" s="77">
        <f t="shared" si="1"/>
        <v>162623.32999999999</v>
      </c>
    </row>
    <row r="128" spans="1:6">
      <c r="A128" s="45" t="s">
        <v>339</v>
      </c>
      <c r="B128" s="84" t="s">
        <v>169</v>
      </c>
      <c r="C128" s="47" t="s">
        <v>341</v>
      </c>
      <c r="D128" s="48">
        <v>163400</v>
      </c>
      <c r="E128" s="85">
        <v>776.67</v>
      </c>
      <c r="F128" s="86">
        <f t="shared" si="1"/>
        <v>162623.32999999999</v>
      </c>
    </row>
    <row r="129" spans="1:6" ht="72">
      <c r="A129" s="45" t="s">
        <v>342</v>
      </c>
      <c r="B129" s="84" t="s">
        <v>169</v>
      </c>
      <c r="C129" s="47" t="s">
        <v>343</v>
      </c>
      <c r="D129" s="48">
        <v>163400</v>
      </c>
      <c r="E129" s="85">
        <v>776.67</v>
      </c>
      <c r="F129" s="86">
        <f t="shared" si="1"/>
        <v>162623.32999999999</v>
      </c>
    </row>
    <row r="130" spans="1:6" ht="72">
      <c r="A130" s="45" t="s">
        <v>344</v>
      </c>
      <c r="B130" s="84" t="s">
        <v>169</v>
      </c>
      <c r="C130" s="47" t="s">
        <v>345</v>
      </c>
      <c r="D130" s="48">
        <v>163400</v>
      </c>
      <c r="E130" s="85">
        <v>776.67</v>
      </c>
      <c r="F130" s="86">
        <f t="shared" si="1"/>
        <v>162623.32999999999</v>
      </c>
    </row>
    <row r="131" spans="1:6">
      <c r="A131" s="45" t="s">
        <v>218</v>
      </c>
      <c r="B131" s="84" t="s">
        <v>169</v>
      </c>
      <c r="C131" s="47" t="s">
        <v>346</v>
      </c>
      <c r="D131" s="48">
        <v>163400</v>
      </c>
      <c r="E131" s="85">
        <v>776.67</v>
      </c>
      <c r="F131" s="86">
        <f t="shared" si="1"/>
        <v>162623.32999999999</v>
      </c>
    </row>
    <row r="132" spans="1:6" ht="90">
      <c r="A132" s="45" t="s">
        <v>347</v>
      </c>
      <c r="B132" s="84" t="s">
        <v>169</v>
      </c>
      <c r="C132" s="47" t="s">
        <v>348</v>
      </c>
      <c r="D132" s="48">
        <v>163400</v>
      </c>
      <c r="E132" s="85">
        <v>776.67</v>
      </c>
      <c r="F132" s="86">
        <f t="shared" si="1"/>
        <v>162623.32999999999</v>
      </c>
    </row>
    <row r="133" spans="1:6" ht="90">
      <c r="A133" s="45" t="s">
        <v>349</v>
      </c>
      <c r="B133" s="84" t="s">
        <v>169</v>
      </c>
      <c r="C133" s="47" t="s">
        <v>350</v>
      </c>
      <c r="D133" s="48">
        <v>163400</v>
      </c>
      <c r="E133" s="85">
        <v>776.67</v>
      </c>
      <c r="F133" s="86">
        <f t="shared" si="1"/>
        <v>162623.32999999999</v>
      </c>
    </row>
    <row r="134" spans="1:6" ht="17.399999999999999">
      <c r="A134" s="72" t="s">
        <v>351</v>
      </c>
      <c r="B134" s="73" t="s">
        <v>169</v>
      </c>
      <c r="C134" s="74" t="s">
        <v>352</v>
      </c>
      <c r="D134" s="75">
        <v>1563100</v>
      </c>
      <c r="E134" s="76">
        <v>59995.22</v>
      </c>
      <c r="F134" s="77">
        <f t="shared" si="1"/>
        <v>1503104.78</v>
      </c>
    </row>
    <row r="135" spans="1:6">
      <c r="A135" s="45" t="s">
        <v>351</v>
      </c>
      <c r="B135" s="84" t="s">
        <v>169</v>
      </c>
      <c r="C135" s="47" t="s">
        <v>353</v>
      </c>
      <c r="D135" s="48">
        <v>1563100</v>
      </c>
      <c r="E135" s="85">
        <v>59995.22</v>
      </c>
      <c r="F135" s="86">
        <f t="shared" si="1"/>
        <v>1503104.78</v>
      </c>
    </row>
    <row r="136" spans="1:6" ht="36">
      <c r="A136" s="45" t="s">
        <v>354</v>
      </c>
      <c r="B136" s="84" t="s">
        <v>169</v>
      </c>
      <c r="C136" s="47" t="s">
        <v>355</v>
      </c>
      <c r="D136" s="48">
        <v>280000</v>
      </c>
      <c r="E136" s="85" t="s">
        <v>44</v>
      </c>
      <c r="F136" s="86">
        <f t="shared" si="1"/>
        <v>280000</v>
      </c>
    </row>
    <row r="137" spans="1:6" ht="72">
      <c r="A137" s="45" t="s">
        <v>356</v>
      </c>
      <c r="B137" s="84" t="s">
        <v>169</v>
      </c>
      <c r="C137" s="47" t="s">
        <v>357</v>
      </c>
      <c r="D137" s="48">
        <v>280000</v>
      </c>
      <c r="E137" s="85" t="s">
        <v>44</v>
      </c>
      <c r="F137" s="86">
        <f t="shared" si="1"/>
        <v>280000</v>
      </c>
    </row>
    <row r="138" spans="1:6" ht="54">
      <c r="A138" s="45" t="s">
        <v>182</v>
      </c>
      <c r="B138" s="84" t="s">
        <v>169</v>
      </c>
      <c r="C138" s="47" t="s">
        <v>358</v>
      </c>
      <c r="D138" s="48">
        <v>280000</v>
      </c>
      <c r="E138" s="85" t="s">
        <v>44</v>
      </c>
      <c r="F138" s="86">
        <f t="shared" si="1"/>
        <v>280000</v>
      </c>
    </row>
    <row r="139" spans="1:6" ht="54">
      <c r="A139" s="45" t="s">
        <v>184</v>
      </c>
      <c r="B139" s="84" t="s">
        <v>169</v>
      </c>
      <c r="C139" s="47" t="s">
        <v>359</v>
      </c>
      <c r="D139" s="48">
        <v>280000</v>
      </c>
      <c r="E139" s="85" t="s">
        <v>44</v>
      </c>
      <c r="F139" s="86">
        <f t="shared" si="1"/>
        <v>280000</v>
      </c>
    </row>
    <row r="140" spans="1:6">
      <c r="A140" s="45" t="s">
        <v>186</v>
      </c>
      <c r="B140" s="84" t="s">
        <v>169</v>
      </c>
      <c r="C140" s="47" t="s">
        <v>360</v>
      </c>
      <c r="D140" s="48">
        <v>280000</v>
      </c>
      <c r="E140" s="85" t="s">
        <v>44</v>
      </c>
      <c r="F140" s="86">
        <f t="shared" si="1"/>
        <v>280000</v>
      </c>
    </row>
    <row r="141" spans="1:6" ht="90">
      <c r="A141" s="45" t="s">
        <v>361</v>
      </c>
      <c r="B141" s="84" t="s">
        <v>169</v>
      </c>
      <c r="C141" s="47" t="s">
        <v>362</v>
      </c>
      <c r="D141" s="48">
        <v>1283100</v>
      </c>
      <c r="E141" s="85">
        <v>59995.22</v>
      </c>
      <c r="F141" s="86">
        <f t="shared" si="1"/>
        <v>1223104.78</v>
      </c>
    </row>
    <row r="142" spans="1:6" ht="72">
      <c r="A142" s="45" t="s">
        <v>356</v>
      </c>
      <c r="B142" s="84" t="s">
        <v>169</v>
      </c>
      <c r="C142" s="47" t="s">
        <v>363</v>
      </c>
      <c r="D142" s="48">
        <v>1283100</v>
      </c>
      <c r="E142" s="85">
        <v>59995.22</v>
      </c>
      <c r="F142" s="86">
        <f t="shared" si="1"/>
        <v>1223104.78</v>
      </c>
    </row>
    <row r="143" spans="1:6" ht="54">
      <c r="A143" s="45" t="s">
        <v>182</v>
      </c>
      <c r="B143" s="84" t="s">
        <v>169</v>
      </c>
      <c r="C143" s="47" t="s">
        <v>364</v>
      </c>
      <c r="D143" s="48">
        <v>1283100</v>
      </c>
      <c r="E143" s="85">
        <v>59995.22</v>
      </c>
      <c r="F143" s="86">
        <f t="shared" ref="F143:F206" si="2">IF(OR(D143="-",IF(E143="-",0,E143)&gt;=IF(D143="-",0,D143)),"-",IF(D143="-",0,D143)-IF(E143="-",0,E143))</f>
        <v>1223104.78</v>
      </c>
    </row>
    <row r="144" spans="1:6" ht="54">
      <c r="A144" s="45" t="s">
        <v>184</v>
      </c>
      <c r="B144" s="84" t="s">
        <v>169</v>
      </c>
      <c r="C144" s="47" t="s">
        <v>365</v>
      </c>
      <c r="D144" s="48">
        <v>1283100</v>
      </c>
      <c r="E144" s="85">
        <v>59995.22</v>
      </c>
      <c r="F144" s="86">
        <f t="shared" si="2"/>
        <v>1223104.78</v>
      </c>
    </row>
    <row r="145" spans="1:6">
      <c r="A145" s="45" t="s">
        <v>186</v>
      </c>
      <c r="B145" s="84" t="s">
        <v>169</v>
      </c>
      <c r="C145" s="47" t="s">
        <v>366</v>
      </c>
      <c r="D145" s="48">
        <v>1283100</v>
      </c>
      <c r="E145" s="85">
        <v>59995.22</v>
      </c>
      <c r="F145" s="86">
        <f t="shared" si="2"/>
        <v>1223104.78</v>
      </c>
    </row>
    <row r="146" spans="1:6" ht="34.799999999999997">
      <c r="A146" s="72" t="s">
        <v>367</v>
      </c>
      <c r="B146" s="73" t="s">
        <v>169</v>
      </c>
      <c r="C146" s="74" t="s">
        <v>368</v>
      </c>
      <c r="D146" s="75">
        <v>49000</v>
      </c>
      <c r="E146" s="76">
        <v>6500</v>
      </c>
      <c r="F146" s="77">
        <f t="shared" si="2"/>
        <v>42500</v>
      </c>
    </row>
    <row r="147" spans="1:6" ht="36">
      <c r="A147" s="45" t="s">
        <v>367</v>
      </c>
      <c r="B147" s="84" t="s">
        <v>169</v>
      </c>
      <c r="C147" s="47" t="s">
        <v>369</v>
      </c>
      <c r="D147" s="48">
        <v>49000</v>
      </c>
      <c r="E147" s="85">
        <v>6500</v>
      </c>
      <c r="F147" s="86">
        <f t="shared" si="2"/>
        <v>42500</v>
      </c>
    </row>
    <row r="148" spans="1:6" ht="72">
      <c r="A148" s="45" t="s">
        <v>370</v>
      </c>
      <c r="B148" s="84" t="s">
        <v>169</v>
      </c>
      <c r="C148" s="47" t="s">
        <v>371</v>
      </c>
      <c r="D148" s="48">
        <v>49000</v>
      </c>
      <c r="E148" s="85">
        <v>6500</v>
      </c>
      <c r="F148" s="86">
        <f t="shared" si="2"/>
        <v>42500</v>
      </c>
    </row>
    <row r="149" spans="1:6" ht="72">
      <c r="A149" s="45" t="s">
        <v>372</v>
      </c>
      <c r="B149" s="84" t="s">
        <v>169</v>
      </c>
      <c r="C149" s="47" t="s">
        <v>373</v>
      </c>
      <c r="D149" s="48">
        <v>49000</v>
      </c>
      <c r="E149" s="85">
        <v>6500</v>
      </c>
      <c r="F149" s="86">
        <f t="shared" si="2"/>
        <v>42500</v>
      </c>
    </row>
    <row r="150" spans="1:6" ht="54">
      <c r="A150" s="45" t="s">
        <v>182</v>
      </c>
      <c r="B150" s="84" t="s">
        <v>169</v>
      </c>
      <c r="C150" s="47" t="s">
        <v>374</v>
      </c>
      <c r="D150" s="48">
        <v>49000</v>
      </c>
      <c r="E150" s="85">
        <v>6500</v>
      </c>
      <c r="F150" s="86">
        <f t="shared" si="2"/>
        <v>42500</v>
      </c>
    </row>
    <row r="151" spans="1:6" ht="54">
      <c r="A151" s="45" t="s">
        <v>184</v>
      </c>
      <c r="B151" s="84" t="s">
        <v>169</v>
      </c>
      <c r="C151" s="47" t="s">
        <v>375</v>
      </c>
      <c r="D151" s="48">
        <v>49000</v>
      </c>
      <c r="E151" s="85">
        <v>6500</v>
      </c>
      <c r="F151" s="86">
        <f t="shared" si="2"/>
        <v>42500</v>
      </c>
    </row>
    <row r="152" spans="1:6">
      <c r="A152" s="45" t="s">
        <v>186</v>
      </c>
      <c r="B152" s="84" t="s">
        <v>169</v>
      </c>
      <c r="C152" s="47" t="s">
        <v>376</v>
      </c>
      <c r="D152" s="48">
        <v>49000</v>
      </c>
      <c r="E152" s="85">
        <v>6500</v>
      </c>
      <c r="F152" s="86">
        <f t="shared" si="2"/>
        <v>42500</v>
      </c>
    </row>
    <row r="153" spans="1:6" ht="34.799999999999997">
      <c r="A153" s="72" t="s">
        <v>377</v>
      </c>
      <c r="B153" s="73" t="s">
        <v>169</v>
      </c>
      <c r="C153" s="74" t="s">
        <v>378</v>
      </c>
      <c r="D153" s="75">
        <v>2131400</v>
      </c>
      <c r="E153" s="76">
        <v>687377.12</v>
      </c>
      <c r="F153" s="77">
        <f t="shared" si="2"/>
        <v>1444022.88</v>
      </c>
    </row>
    <row r="154" spans="1:6" ht="17.399999999999999">
      <c r="A154" s="72" t="s">
        <v>379</v>
      </c>
      <c r="B154" s="73" t="s">
        <v>169</v>
      </c>
      <c r="C154" s="74" t="s">
        <v>380</v>
      </c>
      <c r="D154" s="75">
        <v>232500</v>
      </c>
      <c r="E154" s="76" t="s">
        <v>44</v>
      </c>
      <c r="F154" s="77">
        <f t="shared" si="2"/>
        <v>232500</v>
      </c>
    </row>
    <row r="155" spans="1:6">
      <c r="A155" s="45" t="s">
        <v>379</v>
      </c>
      <c r="B155" s="84" t="s">
        <v>169</v>
      </c>
      <c r="C155" s="47" t="s">
        <v>381</v>
      </c>
      <c r="D155" s="48">
        <v>76900</v>
      </c>
      <c r="E155" s="85" t="s">
        <v>44</v>
      </c>
      <c r="F155" s="86">
        <f t="shared" si="2"/>
        <v>76900</v>
      </c>
    </row>
    <row r="156" spans="1:6" ht="72">
      <c r="A156" s="45" t="s">
        <v>382</v>
      </c>
      <c r="B156" s="84" t="s">
        <v>169</v>
      </c>
      <c r="C156" s="47" t="s">
        <v>383</v>
      </c>
      <c r="D156" s="48">
        <v>76900</v>
      </c>
      <c r="E156" s="85" t="s">
        <v>44</v>
      </c>
      <c r="F156" s="86">
        <f t="shared" si="2"/>
        <v>76900</v>
      </c>
    </row>
    <row r="157" spans="1:6" ht="54">
      <c r="A157" s="45" t="s">
        <v>384</v>
      </c>
      <c r="B157" s="84" t="s">
        <v>169</v>
      </c>
      <c r="C157" s="47" t="s">
        <v>385</v>
      </c>
      <c r="D157" s="48">
        <v>76900</v>
      </c>
      <c r="E157" s="85" t="s">
        <v>44</v>
      </c>
      <c r="F157" s="86">
        <f t="shared" si="2"/>
        <v>76900</v>
      </c>
    </row>
    <row r="158" spans="1:6" ht="54">
      <c r="A158" s="45" t="s">
        <v>182</v>
      </c>
      <c r="B158" s="84" t="s">
        <v>169</v>
      </c>
      <c r="C158" s="47" t="s">
        <v>386</v>
      </c>
      <c r="D158" s="48">
        <v>76900</v>
      </c>
      <c r="E158" s="85" t="s">
        <v>44</v>
      </c>
      <c r="F158" s="86">
        <f t="shared" si="2"/>
        <v>76900</v>
      </c>
    </row>
    <row r="159" spans="1:6" ht="54">
      <c r="A159" s="45" t="s">
        <v>184</v>
      </c>
      <c r="B159" s="84" t="s">
        <v>169</v>
      </c>
      <c r="C159" s="47" t="s">
        <v>387</v>
      </c>
      <c r="D159" s="48">
        <v>76900</v>
      </c>
      <c r="E159" s="85" t="s">
        <v>44</v>
      </c>
      <c r="F159" s="86">
        <f t="shared" si="2"/>
        <v>76900</v>
      </c>
    </row>
    <row r="160" spans="1:6">
      <c r="A160" s="45" t="s">
        <v>186</v>
      </c>
      <c r="B160" s="84" t="s">
        <v>169</v>
      </c>
      <c r="C160" s="47" t="s">
        <v>388</v>
      </c>
      <c r="D160" s="48">
        <v>76900</v>
      </c>
      <c r="E160" s="85" t="s">
        <v>44</v>
      </c>
      <c r="F160" s="86">
        <f t="shared" si="2"/>
        <v>76900</v>
      </c>
    </row>
    <row r="161" spans="1:6">
      <c r="A161" s="45" t="s">
        <v>379</v>
      </c>
      <c r="B161" s="84" t="s">
        <v>169</v>
      </c>
      <c r="C161" s="47" t="s">
        <v>389</v>
      </c>
      <c r="D161" s="48">
        <v>155600</v>
      </c>
      <c r="E161" s="85" t="s">
        <v>44</v>
      </c>
      <c r="F161" s="86">
        <f t="shared" si="2"/>
        <v>155600</v>
      </c>
    </row>
    <row r="162" spans="1:6" ht="72">
      <c r="A162" s="45" t="s">
        <v>390</v>
      </c>
      <c r="B162" s="84" t="s">
        <v>169</v>
      </c>
      <c r="C162" s="47" t="s">
        <v>391</v>
      </c>
      <c r="D162" s="48">
        <v>155600</v>
      </c>
      <c r="E162" s="85" t="s">
        <v>44</v>
      </c>
      <c r="F162" s="86">
        <f t="shared" si="2"/>
        <v>155600</v>
      </c>
    </row>
    <row r="163" spans="1:6" ht="126">
      <c r="A163" s="45" t="s">
        <v>392</v>
      </c>
      <c r="B163" s="84" t="s">
        <v>169</v>
      </c>
      <c r="C163" s="47" t="s">
        <v>393</v>
      </c>
      <c r="D163" s="48">
        <v>155600</v>
      </c>
      <c r="E163" s="85" t="s">
        <v>44</v>
      </c>
      <c r="F163" s="86">
        <f t="shared" si="2"/>
        <v>155600</v>
      </c>
    </row>
    <row r="164" spans="1:6" ht="54">
      <c r="A164" s="45" t="s">
        <v>182</v>
      </c>
      <c r="B164" s="84" t="s">
        <v>169</v>
      </c>
      <c r="C164" s="47" t="s">
        <v>394</v>
      </c>
      <c r="D164" s="48">
        <v>155600</v>
      </c>
      <c r="E164" s="85" t="s">
        <v>44</v>
      </c>
      <c r="F164" s="86">
        <f t="shared" si="2"/>
        <v>155600</v>
      </c>
    </row>
    <row r="165" spans="1:6" ht="54">
      <c r="A165" s="45" t="s">
        <v>184</v>
      </c>
      <c r="B165" s="84" t="s">
        <v>169</v>
      </c>
      <c r="C165" s="47" t="s">
        <v>395</v>
      </c>
      <c r="D165" s="48">
        <v>155600</v>
      </c>
      <c r="E165" s="85" t="s">
        <v>44</v>
      </c>
      <c r="F165" s="86">
        <f t="shared" si="2"/>
        <v>155600</v>
      </c>
    </row>
    <row r="166" spans="1:6">
      <c r="A166" s="45" t="s">
        <v>186</v>
      </c>
      <c r="B166" s="84" t="s">
        <v>169</v>
      </c>
      <c r="C166" s="47" t="s">
        <v>396</v>
      </c>
      <c r="D166" s="48">
        <v>155600</v>
      </c>
      <c r="E166" s="85" t="s">
        <v>44</v>
      </c>
      <c r="F166" s="86">
        <f t="shared" si="2"/>
        <v>155600</v>
      </c>
    </row>
    <row r="167" spans="1:6" ht="17.399999999999999">
      <c r="A167" s="72" t="s">
        <v>397</v>
      </c>
      <c r="B167" s="73" t="s">
        <v>169</v>
      </c>
      <c r="C167" s="74" t="s">
        <v>398</v>
      </c>
      <c r="D167" s="75">
        <v>1898900</v>
      </c>
      <c r="E167" s="76">
        <v>687377.12</v>
      </c>
      <c r="F167" s="77">
        <f t="shared" si="2"/>
        <v>1211522.8799999999</v>
      </c>
    </row>
    <row r="168" spans="1:6">
      <c r="A168" s="45" t="s">
        <v>397</v>
      </c>
      <c r="B168" s="84" t="s">
        <v>169</v>
      </c>
      <c r="C168" s="47" t="s">
        <v>399</v>
      </c>
      <c r="D168" s="48">
        <v>120000</v>
      </c>
      <c r="E168" s="85" t="s">
        <v>44</v>
      </c>
      <c r="F168" s="86">
        <f t="shared" si="2"/>
        <v>120000</v>
      </c>
    </row>
    <row r="169" spans="1:6" ht="72">
      <c r="A169" s="45" t="s">
        <v>178</v>
      </c>
      <c r="B169" s="84" t="s">
        <v>169</v>
      </c>
      <c r="C169" s="47" t="s">
        <v>400</v>
      </c>
      <c r="D169" s="48">
        <v>20000</v>
      </c>
      <c r="E169" s="85" t="s">
        <v>44</v>
      </c>
      <c r="F169" s="86">
        <f t="shared" si="2"/>
        <v>20000</v>
      </c>
    </row>
    <row r="170" spans="1:6" ht="54">
      <c r="A170" s="45" t="s">
        <v>401</v>
      </c>
      <c r="B170" s="84" t="s">
        <v>169</v>
      </c>
      <c r="C170" s="47" t="s">
        <v>402</v>
      </c>
      <c r="D170" s="48">
        <v>20000</v>
      </c>
      <c r="E170" s="85" t="s">
        <v>44</v>
      </c>
      <c r="F170" s="86">
        <f t="shared" si="2"/>
        <v>20000</v>
      </c>
    </row>
    <row r="171" spans="1:6" ht="54">
      <c r="A171" s="45" t="s">
        <v>182</v>
      </c>
      <c r="B171" s="84" t="s">
        <v>169</v>
      </c>
      <c r="C171" s="47" t="s">
        <v>403</v>
      </c>
      <c r="D171" s="48">
        <v>20000</v>
      </c>
      <c r="E171" s="85" t="s">
        <v>44</v>
      </c>
      <c r="F171" s="86">
        <f t="shared" si="2"/>
        <v>20000</v>
      </c>
    </row>
    <row r="172" spans="1:6" ht="54">
      <c r="A172" s="45" t="s">
        <v>184</v>
      </c>
      <c r="B172" s="84" t="s">
        <v>169</v>
      </c>
      <c r="C172" s="47" t="s">
        <v>404</v>
      </c>
      <c r="D172" s="48">
        <v>20000</v>
      </c>
      <c r="E172" s="85" t="s">
        <v>44</v>
      </c>
      <c r="F172" s="86">
        <f t="shared" si="2"/>
        <v>20000</v>
      </c>
    </row>
    <row r="173" spans="1:6">
      <c r="A173" s="45" t="s">
        <v>186</v>
      </c>
      <c r="B173" s="84" t="s">
        <v>169</v>
      </c>
      <c r="C173" s="47" t="s">
        <v>405</v>
      </c>
      <c r="D173" s="48">
        <v>20000</v>
      </c>
      <c r="E173" s="85" t="s">
        <v>44</v>
      </c>
      <c r="F173" s="86">
        <f t="shared" si="2"/>
        <v>20000</v>
      </c>
    </row>
    <row r="174" spans="1:6" ht="54">
      <c r="A174" s="45" t="s">
        <v>406</v>
      </c>
      <c r="B174" s="84" t="s">
        <v>169</v>
      </c>
      <c r="C174" s="47" t="s">
        <v>407</v>
      </c>
      <c r="D174" s="48">
        <v>100000</v>
      </c>
      <c r="E174" s="85" t="s">
        <v>44</v>
      </c>
      <c r="F174" s="86">
        <f t="shared" si="2"/>
        <v>100000</v>
      </c>
    </row>
    <row r="175" spans="1:6" ht="54">
      <c r="A175" s="45" t="s">
        <v>401</v>
      </c>
      <c r="B175" s="84" t="s">
        <v>169</v>
      </c>
      <c r="C175" s="47" t="s">
        <v>408</v>
      </c>
      <c r="D175" s="48">
        <v>100000</v>
      </c>
      <c r="E175" s="85" t="s">
        <v>44</v>
      </c>
      <c r="F175" s="86">
        <f t="shared" si="2"/>
        <v>100000</v>
      </c>
    </row>
    <row r="176" spans="1:6" ht="54">
      <c r="A176" s="45" t="s">
        <v>182</v>
      </c>
      <c r="B176" s="84" t="s">
        <v>169</v>
      </c>
      <c r="C176" s="47" t="s">
        <v>409</v>
      </c>
      <c r="D176" s="48">
        <v>100000</v>
      </c>
      <c r="E176" s="85" t="s">
        <v>44</v>
      </c>
      <c r="F176" s="86">
        <f t="shared" si="2"/>
        <v>100000</v>
      </c>
    </row>
    <row r="177" spans="1:6" ht="54">
      <c r="A177" s="45" t="s">
        <v>184</v>
      </c>
      <c r="B177" s="84" t="s">
        <v>169</v>
      </c>
      <c r="C177" s="47" t="s">
        <v>410</v>
      </c>
      <c r="D177" s="48">
        <v>100000</v>
      </c>
      <c r="E177" s="85" t="s">
        <v>44</v>
      </c>
      <c r="F177" s="86">
        <f t="shared" si="2"/>
        <v>100000</v>
      </c>
    </row>
    <row r="178" spans="1:6">
      <c r="A178" s="45" t="s">
        <v>186</v>
      </c>
      <c r="B178" s="84" t="s">
        <v>169</v>
      </c>
      <c r="C178" s="47" t="s">
        <v>411</v>
      </c>
      <c r="D178" s="48">
        <v>100000</v>
      </c>
      <c r="E178" s="85" t="s">
        <v>44</v>
      </c>
      <c r="F178" s="86">
        <f t="shared" si="2"/>
        <v>100000</v>
      </c>
    </row>
    <row r="179" spans="1:6">
      <c r="A179" s="45" t="s">
        <v>397</v>
      </c>
      <c r="B179" s="84" t="s">
        <v>169</v>
      </c>
      <c r="C179" s="47" t="s">
        <v>412</v>
      </c>
      <c r="D179" s="48">
        <v>1778900</v>
      </c>
      <c r="E179" s="85">
        <v>687377.12</v>
      </c>
      <c r="F179" s="86">
        <f t="shared" si="2"/>
        <v>1091522.8799999999</v>
      </c>
    </row>
    <row r="180" spans="1:6" ht="126">
      <c r="A180" s="45" t="s">
        <v>413</v>
      </c>
      <c r="B180" s="84" t="s">
        <v>169</v>
      </c>
      <c r="C180" s="47" t="s">
        <v>414</v>
      </c>
      <c r="D180" s="48">
        <v>140100</v>
      </c>
      <c r="E180" s="85" t="s">
        <v>44</v>
      </c>
      <c r="F180" s="86">
        <f t="shared" si="2"/>
        <v>140100</v>
      </c>
    </row>
    <row r="181" spans="1:6" ht="36">
      <c r="A181" s="45" t="s">
        <v>415</v>
      </c>
      <c r="B181" s="84" t="s">
        <v>169</v>
      </c>
      <c r="C181" s="47" t="s">
        <v>416</v>
      </c>
      <c r="D181" s="48">
        <v>140100</v>
      </c>
      <c r="E181" s="85" t="s">
        <v>44</v>
      </c>
      <c r="F181" s="86">
        <f t="shared" si="2"/>
        <v>140100</v>
      </c>
    </row>
    <row r="182" spans="1:6" ht="54">
      <c r="A182" s="45" t="s">
        <v>182</v>
      </c>
      <c r="B182" s="84" t="s">
        <v>169</v>
      </c>
      <c r="C182" s="47" t="s">
        <v>417</v>
      </c>
      <c r="D182" s="48">
        <v>140100</v>
      </c>
      <c r="E182" s="85" t="s">
        <v>44</v>
      </c>
      <c r="F182" s="86">
        <f t="shared" si="2"/>
        <v>140100</v>
      </c>
    </row>
    <row r="183" spans="1:6" ht="54">
      <c r="A183" s="45" t="s">
        <v>184</v>
      </c>
      <c r="B183" s="84" t="s">
        <v>169</v>
      </c>
      <c r="C183" s="47" t="s">
        <v>418</v>
      </c>
      <c r="D183" s="48">
        <v>140100</v>
      </c>
      <c r="E183" s="85" t="s">
        <v>44</v>
      </c>
      <c r="F183" s="86">
        <f t="shared" si="2"/>
        <v>140100</v>
      </c>
    </row>
    <row r="184" spans="1:6">
      <c r="A184" s="45" t="s">
        <v>186</v>
      </c>
      <c r="B184" s="84" t="s">
        <v>169</v>
      </c>
      <c r="C184" s="47" t="s">
        <v>419</v>
      </c>
      <c r="D184" s="48">
        <v>140100</v>
      </c>
      <c r="E184" s="85" t="s">
        <v>44</v>
      </c>
      <c r="F184" s="86">
        <f t="shared" si="2"/>
        <v>140100</v>
      </c>
    </row>
    <row r="185" spans="1:6" ht="72">
      <c r="A185" s="45" t="s">
        <v>420</v>
      </c>
      <c r="B185" s="84" t="s">
        <v>169</v>
      </c>
      <c r="C185" s="47" t="s">
        <v>421</v>
      </c>
      <c r="D185" s="48">
        <v>1638800</v>
      </c>
      <c r="E185" s="85">
        <v>687377.12</v>
      </c>
      <c r="F185" s="86">
        <f t="shared" si="2"/>
        <v>951422.88</v>
      </c>
    </row>
    <row r="186" spans="1:6" ht="54">
      <c r="A186" s="45" t="s">
        <v>422</v>
      </c>
      <c r="B186" s="84" t="s">
        <v>169</v>
      </c>
      <c r="C186" s="47" t="s">
        <v>423</v>
      </c>
      <c r="D186" s="48">
        <v>1466100</v>
      </c>
      <c r="E186" s="85">
        <v>648819.12</v>
      </c>
      <c r="F186" s="86">
        <f t="shared" si="2"/>
        <v>817280.88</v>
      </c>
    </row>
    <row r="187" spans="1:6" ht="54">
      <c r="A187" s="45" t="s">
        <v>182</v>
      </c>
      <c r="B187" s="84" t="s">
        <v>169</v>
      </c>
      <c r="C187" s="47" t="s">
        <v>424</v>
      </c>
      <c r="D187" s="48">
        <v>1466100</v>
      </c>
      <c r="E187" s="85">
        <v>648819.12</v>
      </c>
      <c r="F187" s="86">
        <f t="shared" si="2"/>
        <v>817280.88</v>
      </c>
    </row>
    <row r="188" spans="1:6" ht="54">
      <c r="A188" s="45" t="s">
        <v>184</v>
      </c>
      <c r="B188" s="84" t="s">
        <v>169</v>
      </c>
      <c r="C188" s="47" t="s">
        <v>425</v>
      </c>
      <c r="D188" s="48">
        <v>1466100</v>
      </c>
      <c r="E188" s="85">
        <v>648819.12</v>
      </c>
      <c r="F188" s="86">
        <f t="shared" si="2"/>
        <v>817280.88</v>
      </c>
    </row>
    <row r="189" spans="1:6">
      <c r="A189" s="45" t="s">
        <v>216</v>
      </c>
      <c r="B189" s="84" t="s">
        <v>169</v>
      </c>
      <c r="C189" s="47" t="s">
        <v>426</v>
      </c>
      <c r="D189" s="48">
        <v>1466100</v>
      </c>
      <c r="E189" s="85">
        <v>648819.12</v>
      </c>
      <c r="F189" s="86">
        <f t="shared" si="2"/>
        <v>817280.88</v>
      </c>
    </row>
    <row r="190" spans="1:6" ht="36">
      <c r="A190" s="45" t="s">
        <v>427</v>
      </c>
      <c r="B190" s="84" t="s">
        <v>169</v>
      </c>
      <c r="C190" s="47" t="s">
        <v>428</v>
      </c>
      <c r="D190" s="48">
        <v>69000</v>
      </c>
      <c r="E190" s="85" t="s">
        <v>44</v>
      </c>
      <c r="F190" s="86">
        <f t="shared" si="2"/>
        <v>69000</v>
      </c>
    </row>
    <row r="191" spans="1:6" ht="54">
      <c r="A191" s="45" t="s">
        <v>182</v>
      </c>
      <c r="B191" s="84" t="s">
        <v>169</v>
      </c>
      <c r="C191" s="47" t="s">
        <v>429</v>
      </c>
      <c r="D191" s="48">
        <v>69000</v>
      </c>
      <c r="E191" s="85" t="s">
        <v>44</v>
      </c>
      <c r="F191" s="86">
        <f t="shared" si="2"/>
        <v>69000</v>
      </c>
    </row>
    <row r="192" spans="1:6" ht="54">
      <c r="A192" s="45" t="s">
        <v>184</v>
      </c>
      <c r="B192" s="84" t="s">
        <v>169</v>
      </c>
      <c r="C192" s="47" t="s">
        <v>430</v>
      </c>
      <c r="D192" s="48">
        <v>69000</v>
      </c>
      <c r="E192" s="85" t="s">
        <v>44</v>
      </c>
      <c r="F192" s="86">
        <f t="shared" si="2"/>
        <v>69000</v>
      </c>
    </row>
    <row r="193" spans="1:6">
      <c r="A193" s="45" t="s">
        <v>186</v>
      </c>
      <c r="B193" s="84" t="s">
        <v>169</v>
      </c>
      <c r="C193" s="47" t="s">
        <v>431</v>
      </c>
      <c r="D193" s="48">
        <v>69000</v>
      </c>
      <c r="E193" s="85" t="s">
        <v>44</v>
      </c>
      <c r="F193" s="86">
        <f t="shared" si="2"/>
        <v>69000</v>
      </c>
    </row>
    <row r="194" spans="1:6" ht="54">
      <c r="A194" s="45" t="s">
        <v>432</v>
      </c>
      <c r="B194" s="84" t="s">
        <v>169</v>
      </c>
      <c r="C194" s="47" t="s">
        <v>433</v>
      </c>
      <c r="D194" s="48">
        <v>40000</v>
      </c>
      <c r="E194" s="85">
        <v>38558</v>
      </c>
      <c r="F194" s="86">
        <f t="shared" si="2"/>
        <v>1442</v>
      </c>
    </row>
    <row r="195" spans="1:6" ht="54">
      <c r="A195" s="45" t="s">
        <v>182</v>
      </c>
      <c r="B195" s="84" t="s">
        <v>169</v>
      </c>
      <c r="C195" s="47" t="s">
        <v>434</v>
      </c>
      <c r="D195" s="48">
        <v>40000</v>
      </c>
      <c r="E195" s="85">
        <v>38558</v>
      </c>
      <c r="F195" s="86">
        <f t="shared" si="2"/>
        <v>1442</v>
      </c>
    </row>
    <row r="196" spans="1:6" ht="54">
      <c r="A196" s="45" t="s">
        <v>184</v>
      </c>
      <c r="B196" s="84" t="s">
        <v>169</v>
      </c>
      <c r="C196" s="47" t="s">
        <v>435</v>
      </c>
      <c r="D196" s="48">
        <v>40000</v>
      </c>
      <c r="E196" s="85">
        <v>38558</v>
      </c>
      <c r="F196" s="86">
        <f t="shared" si="2"/>
        <v>1442</v>
      </c>
    </row>
    <row r="197" spans="1:6">
      <c r="A197" s="45" t="s">
        <v>186</v>
      </c>
      <c r="B197" s="84" t="s">
        <v>169</v>
      </c>
      <c r="C197" s="47" t="s">
        <v>436</v>
      </c>
      <c r="D197" s="48">
        <v>40000</v>
      </c>
      <c r="E197" s="85">
        <v>38558</v>
      </c>
      <c r="F197" s="86">
        <f t="shared" si="2"/>
        <v>1442</v>
      </c>
    </row>
    <row r="198" spans="1:6" ht="36">
      <c r="A198" s="45" t="s">
        <v>437</v>
      </c>
      <c r="B198" s="84" t="s">
        <v>169</v>
      </c>
      <c r="C198" s="47" t="s">
        <v>438</v>
      </c>
      <c r="D198" s="48">
        <v>63700</v>
      </c>
      <c r="E198" s="85" t="s">
        <v>44</v>
      </c>
      <c r="F198" s="86">
        <f t="shared" si="2"/>
        <v>63700</v>
      </c>
    </row>
    <row r="199" spans="1:6" ht="54">
      <c r="A199" s="45" t="s">
        <v>182</v>
      </c>
      <c r="B199" s="84" t="s">
        <v>169</v>
      </c>
      <c r="C199" s="47" t="s">
        <v>439</v>
      </c>
      <c r="D199" s="48">
        <v>63700</v>
      </c>
      <c r="E199" s="85" t="s">
        <v>44</v>
      </c>
      <c r="F199" s="86">
        <f t="shared" si="2"/>
        <v>63700</v>
      </c>
    </row>
    <row r="200" spans="1:6" ht="54">
      <c r="A200" s="45" t="s">
        <v>184</v>
      </c>
      <c r="B200" s="84" t="s">
        <v>169</v>
      </c>
      <c r="C200" s="47" t="s">
        <v>440</v>
      </c>
      <c r="D200" s="48">
        <v>63700</v>
      </c>
      <c r="E200" s="85" t="s">
        <v>44</v>
      </c>
      <c r="F200" s="86">
        <f t="shared" si="2"/>
        <v>63700</v>
      </c>
    </row>
    <row r="201" spans="1:6">
      <c r="A201" s="45" t="s">
        <v>186</v>
      </c>
      <c r="B201" s="84" t="s">
        <v>169</v>
      </c>
      <c r="C201" s="47" t="s">
        <v>441</v>
      </c>
      <c r="D201" s="48">
        <v>63700</v>
      </c>
      <c r="E201" s="85" t="s">
        <v>44</v>
      </c>
      <c r="F201" s="86">
        <f t="shared" si="2"/>
        <v>63700</v>
      </c>
    </row>
    <row r="202" spans="1:6" ht="17.399999999999999">
      <c r="A202" s="72" t="s">
        <v>442</v>
      </c>
      <c r="B202" s="73" t="s">
        <v>169</v>
      </c>
      <c r="C202" s="74" t="s">
        <v>443</v>
      </c>
      <c r="D202" s="75">
        <v>100000</v>
      </c>
      <c r="E202" s="76" t="s">
        <v>44</v>
      </c>
      <c r="F202" s="77">
        <f t="shared" si="2"/>
        <v>100000</v>
      </c>
    </row>
    <row r="203" spans="1:6" ht="34.799999999999997">
      <c r="A203" s="72" t="s">
        <v>444</v>
      </c>
      <c r="B203" s="73" t="s">
        <v>169</v>
      </c>
      <c r="C203" s="74" t="s">
        <v>445</v>
      </c>
      <c r="D203" s="75">
        <v>100000</v>
      </c>
      <c r="E203" s="76" t="s">
        <v>44</v>
      </c>
      <c r="F203" s="77">
        <f t="shared" si="2"/>
        <v>100000</v>
      </c>
    </row>
    <row r="204" spans="1:6" ht="36">
      <c r="A204" s="45" t="s">
        <v>444</v>
      </c>
      <c r="B204" s="84" t="s">
        <v>169</v>
      </c>
      <c r="C204" s="47" t="s">
        <v>446</v>
      </c>
      <c r="D204" s="48">
        <v>100000</v>
      </c>
      <c r="E204" s="85" t="s">
        <v>44</v>
      </c>
      <c r="F204" s="86">
        <f t="shared" si="2"/>
        <v>100000</v>
      </c>
    </row>
    <row r="205" spans="1:6" ht="72">
      <c r="A205" s="45" t="s">
        <v>420</v>
      </c>
      <c r="B205" s="84" t="s">
        <v>169</v>
      </c>
      <c r="C205" s="47" t="s">
        <v>447</v>
      </c>
      <c r="D205" s="48">
        <v>100000</v>
      </c>
      <c r="E205" s="85" t="s">
        <v>44</v>
      </c>
      <c r="F205" s="86">
        <f t="shared" si="2"/>
        <v>100000</v>
      </c>
    </row>
    <row r="206" spans="1:6" ht="36">
      <c r="A206" s="45" t="s">
        <v>448</v>
      </c>
      <c r="B206" s="84" t="s">
        <v>169</v>
      </c>
      <c r="C206" s="47" t="s">
        <v>449</v>
      </c>
      <c r="D206" s="48">
        <v>100000</v>
      </c>
      <c r="E206" s="85" t="s">
        <v>44</v>
      </c>
      <c r="F206" s="86">
        <f t="shared" si="2"/>
        <v>100000</v>
      </c>
    </row>
    <row r="207" spans="1:6" ht="54">
      <c r="A207" s="45" t="s">
        <v>182</v>
      </c>
      <c r="B207" s="84" t="s">
        <v>169</v>
      </c>
      <c r="C207" s="47" t="s">
        <v>450</v>
      </c>
      <c r="D207" s="48">
        <v>100000</v>
      </c>
      <c r="E207" s="85" t="s">
        <v>44</v>
      </c>
      <c r="F207" s="86">
        <f t="shared" ref="F207:F258" si="3">IF(OR(D207="-",IF(E207="-",0,E207)&gt;=IF(D207="-",0,D207)),"-",IF(D207="-",0,D207)-IF(E207="-",0,E207))</f>
        <v>100000</v>
      </c>
    </row>
    <row r="208" spans="1:6" ht="54">
      <c r="A208" s="45" t="s">
        <v>184</v>
      </c>
      <c r="B208" s="84" t="s">
        <v>169</v>
      </c>
      <c r="C208" s="47" t="s">
        <v>451</v>
      </c>
      <c r="D208" s="48">
        <v>100000</v>
      </c>
      <c r="E208" s="85" t="s">
        <v>44</v>
      </c>
      <c r="F208" s="86">
        <f t="shared" si="3"/>
        <v>100000</v>
      </c>
    </row>
    <row r="209" spans="1:6">
      <c r="A209" s="45" t="s">
        <v>186</v>
      </c>
      <c r="B209" s="84" t="s">
        <v>169</v>
      </c>
      <c r="C209" s="47" t="s">
        <v>452</v>
      </c>
      <c r="D209" s="48">
        <v>100000</v>
      </c>
      <c r="E209" s="85" t="s">
        <v>44</v>
      </c>
      <c r="F209" s="86">
        <f t="shared" si="3"/>
        <v>100000</v>
      </c>
    </row>
    <row r="210" spans="1:6" ht="17.399999999999999">
      <c r="A210" s="72" t="s">
        <v>453</v>
      </c>
      <c r="B210" s="73" t="s">
        <v>169</v>
      </c>
      <c r="C210" s="74" t="s">
        <v>454</v>
      </c>
      <c r="D210" s="75">
        <v>30000</v>
      </c>
      <c r="E210" s="76">
        <v>6000</v>
      </c>
      <c r="F210" s="77">
        <f t="shared" si="3"/>
        <v>24000</v>
      </c>
    </row>
    <row r="211" spans="1:6" ht="52.2">
      <c r="A211" s="72" t="s">
        <v>455</v>
      </c>
      <c r="B211" s="73" t="s">
        <v>169</v>
      </c>
      <c r="C211" s="74" t="s">
        <v>456</v>
      </c>
      <c r="D211" s="75">
        <v>30000</v>
      </c>
      <c r="E211" s="76">
        <v>6000</v>
      </c>
      <c r="F211" s="77">
        <f t="shared" si="3"/>
        <v>24000</v>
      </c>
    </row>
    <row r="212" spans="1:6" ht="36">
      <c r="A212" s="45" t="s">
        <v>455</v>
      </c>
      <c r="B212" s="84" t="s">
        <v>169</v>
      </c>
      <c r="C212" s="47" t="s">
        <v>457</v>
      </c>
      <c r="D212" s="48">
        <v>5000</v>
      </c>
      <c r="E212" s="85" t="s">
        <v>44</v>
      </c>
      <c r="F212" s="86">
        <f t="shared" si="3"/>
        <v>5000</v>
      </c>
    </row>
    <row r="213" spans="1:6" ht="54">
      <c r="A213" s="45" t="s">
        <v>458</v>
      </c>
      <c r="B213" s="84" t="s">
        <v>169</v>
      </c>
      <c r="C213" s="47" t="s">
        <v>459</v>
      </c>
      <c r="D213" s="48">
        <v>5000</v>
      </c>
      <c r="E213" s="85" t="s">
        <v>44</v>
      </c>
      <c r="F213" s="86">
        <f t="shared" si="3"/>
        <v>5000</v>
      </c>
    </row>
    <row r="214" spans="1:6" ht="36">
      <c r="A214" s="45" t="s">
        <v>460</v>
      </c>
      <c r="B214" s="84" t="s">
        <v>169</v>
      </c>
      <c r="C214" s="47" t="s">
        <v>461</v>
      </c>
      <c r="D214" s="48">
        <v>5000</v>
      </c>
      <c r="E214" s="85" t="s">
        <v>44</v>
      </c>
      <c r="F214" s="86">
        <f t="shared" si="3"/>
        <v>5000</v>
      </c>
    </row>
    <row r="215" spans="1:6" ht="54">
      <c r="A215" s="45" t="s">
        <v>182</v>
      </c>
      <c r="B215" s="84" t="s">
        <v>169</v>
      </c>
      <c r="C215" s="47" t="s">
        <v>462</v>
      </c>
      <c r="D215" s="48">
        <v>5000</v>
      </c>
      <c r="E215" s="85" t="s">
        <v>44</v>
      </c>
      <c r="F215" s="86">
        <f t="shared" si="3"/>
        <v>5000</v>
      </c>
    </row>
    <row r="216" spans="1:6" ht="54">
      <c r="A216" s="45" t="s">
        <v>184</v>
      </c>
      <c r="B216" s="84" t="s">
        <v>169</v>
      </c>
      <c r="C216" s="47" t="s">
        <v>463</v>
      </c>
      <c r="D216" s="48">
        <v>5000</v>
      </c>
      <c r="E216" s="85" t="s">
        <v>44</v>
      </c>
      <c r="F216" s="86">
        <f t="shared" si="3"/>
        <v>5000</v>
      </c>
    </row>
    <row r="217" spans="1:6">
      <c r="A217" s="45" t="s">
        <v>186</v>
      </c>
      <c r="B217" s="84" t="s">
        <v>169</v>
      </c>
      <c r="C217" s="47" t="s">
        <v>464</v>
      </c>
      <c r="D217" s="48">
        <v>5000</v>
      </c>
      <c r="E217" s="85" t="s">
        <v>44</v>
      </c>
      <c r="F217" s="86">
        <f t="shared" si="3"/>
        <v>5000</v>
      </c>
    </row>
    <row r="218" spans="1:6" ht="36">
      <c r="A218" s="45" t="s">
        <v>455</v>
      </c>
      <c r="B218" s="84" t="s">
        <v>169</v>
      </c>
      <c r="C218" s="47" t="s">
        <v>465</v>
      </c>
      <c r="D218" s="48">
        <v>25000</v>
      </c>
      <c r="E218" s="85">
        <v>6000</v>
      </c>
      <c r="F218" s="86">
        <f t="shared" si="3"/>
        <v>19000</v>
      </c>
    </row>
    <row r="219" spans="1:6" ht="90">
      <c r="A219" s="45" t="s">
        <v>189</v>
      </c>
      <c r="B219" s="84" t="s">
        <v>169</v>
      </c>
      <c r="C219" s="47" t="s">
        <v>466</v>
      </c>
      <c r="D219" s="48">
        <v>25000</v>
      </c>
      <c r="E219" s="85">
        <v>6000</v>
      </c>
      <c r="F219" s="86">
        <f t="shared" si="3"/>
        <v>19000</v>
      </c>
    </row>
    <row r="220" spans="1:6" ht="36">
      <c r="A220" s="45" t="s">
        <v>467</v>
      </c>
      <c r="B220" s="84" t="s">
        <v>169</v>
      </c>
      <c r="C220" s="47" t="s">
        <v>468</v>
      </c>
      <c r="D220" s="48">
        <v>25000</v>
      </c>
      <c r="E220" s="85">
        <v>6000</v>
      </c>
      <c r="F220" s="86">
        <f t="shared" si="3"/>
        <v>19000</v>
      </c>
    </row>
    <row r="221" spans="1:6" ht="54">
      <c r="A221" s="45" t="s">
        <v>182</v>
      </c>
      <c r="B221" s="84" t="s">
        <v>169</v>
      </c>
      <c r="C221" s="47" t="s">
        <v>469</v>
      </c>
      <c r="D221" s="48">
        <v>25000</v>
      </c>
      <c r="E221" s="85">
        <v>6000</v>
      </c>
      <c r="F221" s="86">
        <f t="shared" si="3"/>
        <v>19000</v>
      </c>
    </row>
    <row r="222" spans="1:6" ht="54">
      <c r="A222" s="45" t="s">
        <v>184</v>
      </c>
      <c r="B222" s="84" t="s">
        <v>169</v>
      </c>
      <c r="C222" s="47" t="s">
        <v>470</v>
      </c>
      <c r="D222" s="48">
        <v>25000</v>
      </c>
      <c r="E222" s="85">
        <v>6000</v>
      </c>
      <c r="F222" s="86">
        <f t="shared" si="3"/>
        <v>19000</v>
      </c>
    </row>
    <row r="223" spans="1:6">
      <c r="A223" s="45" t="s">
        <v>186</v>
      </c>
      <c r="B223" s="84" t="s">
        <v>169</v>
      </c>
      <c r="C223" s="47" t="s">
        <v>471</v>
      </c>
      <c r="D223" s="48">
        <v>25000</v>
      </c>
      <c r="E223" s="85">
        <v>6000</v>
      </c>
      <c r="F223" s="86">
        <f t="shared" si="3"/>
        <v>19000</v>
      </c>
    </row>
    <row r="224" spans="1:6" ht="17.399999999999999">
      <c r="A224" s="72" t="s">
        <v>472</v>
      </c>
      <c r="B224" s="73" t="s">
        <v>169</v>
      </c>
      <c r="C224" s="74" t="s">
        <v>473</v>
      </c>
      <c r="D224" s="75">
        <v>9316100</v>
      </c>
      <c r="E224" s="76">
        <v>3520830.4</v>
      </c>
      <c r="F224" s="77">
        <f t="shared" si="3"/>
        <v>5795269.5999999996</v>
      </c>
    </row>
    <row r="225" spans="1:6" ht="17.399999999999999">
      <c r="A225" s="72" t="s">
        <v>474</v>
      </c>
      <c r="B225" s="73" t="s">
        <v>169</v>
      </c>
      <c r="C225" s="74" t="s">
        <v>475</v>
      </c>
      <c r="D225" s="75">
        <v>9314300</v>
      </c>
      <c r="E225" s="76">
        <v>3520830.4</v>
      </c>
      <c r="F225" s="77">
        <f t="shared" si="3"/>
        <v>5793469.5999999996</v>
      </c>
    </row>
    <row r="226" spans="1:6">
      <c r="A226" s="45" t="s">
        <v>474</v>
      </c>
      <c r="B226" s="84" t="s">
        <v>169</v>
      </c>
      <c r="C226" s="47" t="s">
        <v>476</v>
      </c>
      <c r="D226" s="48">
        <v>9314300</v>
      </c>
      <c r="E226" s="85">
        <v>3520830.4</v>
      </c>
      <c r="F226" s="86">
        <f t="shared" si="3"/>
        <v>5793469.5999999996</v>
      </c>
    </row>
    <row r="227" spans="1:6" ht="36">
      <c r="A227" s="45" t="s">
        <v>477</v>
      </c>
      <c r="B227" s="84" t="s">
        <v>169</v>
      </c>
      <c r="C227" s="47" t="s">
        <v>478</v>
      </c>
      <c r="D227" s="48">
        <v>9292200</v>
      </c>
      <c r="E227" s="85">
        <v>3513830.4</v>
      </c>
      <c r="F227" s="86">
        <f t="shared" si="3"/>
        <v>5778369.5999999996</v>
      </c>
    </row>
    <row r="228" spans="1:6" ht="54">
      <c r="A228" s="45" t="s">
        <v>479</v>
      </c>
      <c r="B228" s="84" t="s">
        <v>169</v>
      </c>
      <c r="C228" s="47" t="s">
        <v>480</v>
      </c>
      <c r="D228" s="48">
        <v>9292200</v>
      </c>
      <c r="E228" s="85">
        <v>3513830.4</v>
      </c>
      <c r="F228" s="86">
        <f t="shared" si="3"/>
        <v>5778369.5999999996</v>
      </c>
    </row>
    <row r="229" spans="1:6" ht="54">
      <c r="A229" s="45" t="s">
        <v>481</v>
      </c>
      <c r="B229" s="84" t="s">
        <v>169</v>
      </c>
      <c r="C229" s="47" t="s">
        <v>482</v>
      </c>
      <c r="D229" s="48">
        <v>9292200</v>
      </c>
      <c r="E229" s="85">
        <v>3513830.4</v>
      </c>
      <c r="F229" s="86">
        <f t="shared" si="3"/>
        <v>5778369.5999999996</v>
      </c>
    </row>
    <row r="230" spans="1:6">
      <c r="A230" s="45" t="s">
        <v>483</v>
      </c>
      <c r="B230" s="84" t="s">
        <v>169</v>
      </c>
      <c r="C230" s="47" t="s">
        <v>484</v>
      </c>
      <c r="D230" s="48">
        <v>9292200</v>
      </c>
      <c r="E230" s="85">
        <v>3513830.4</v>
      </c>
      <c r="F230" s="86">
        <f t="shared" si="3"/>
        <v>5778369.5999999996</v>
      </c>
    </row>
    <row r="231" spans="1:6" ht="90">
      <c r="A231" s="45" t="s">
        <v>485</v>
      </c>
      <c r="B231" s="84" t="s">
        <v>169</v>
      </c>
      <c r="C231" s="47" t="s">
        <v>486</v>
      </c>
      <c r="D231" s="48">
        <v>9292200</v>
      </c>
      <c r="E231" s="85">
        <v>3513830.4</v>
      </c>
      <c r="F231" s="86">
        <f t="shared" si="3"/>
        <v>5778369.5999999996</v>
      </c>
    </row>
    <row r="232" spans="1:6" ht="54">
      <c r="A232" s="45" t="s">
        <v>487</v>
      </c>
      <c r="B232" s="84" t="s">
        <v>169</v>
      </c>
      <c r="C232" s="47" t="s">
        <v>488</v>
      </c>
      <c r="D232" s="48">
        <v>22100</v>
      </c>
      <c r="E232" s="85">
        <v>7000</v>
      </c>
      <c r="F232" s="86">
        <f t="shared" si="3"/>
        <v>15100</v>
      </c>
    </row>
    <row r="233" spans="1:6" ht="72">
      <c r="A233" s="45" t="s">
        <v>489</v>
      </c>
      <c r="B233" s="84" t="s">
        <v>169</v>
      </c>
      <c r="C233" s="47" t="s">
        <v>490</v>
      </c>
      <c r="D233" s="48">
        <v>22100</v>
      </c>
      <c r="E233" s="85">
        <v>7000</v>
      </c>
      <c r="F233" s="86">
        <f t="shared" si="3"/>
        <v>15100</v>
      </c>
    </row>
    <row r="234" spans="1:6">
      <c r="A234" s="45" t="s">
        <v>226</v>
      </c>
      <c r="B234" s="84" t="s">
        <v>169</v>
      </c>
      <c r="C234" s="47" t="s">
        <v>491</v>
      </c>
      <c r="D234" s="48">
        <v>22100</v>
      </c>
      <c r="E234" s="85">
        <v>7000</v>
      </c>
      <c r="F234" s="86">
        <f t="shared" si="3"/>
        <v>15100</v>
      </c>
    </row>
    <row r="235" spans="1:6">
      <c r="A235" s="45" t="s">
        <v>151</v>
      </c>
      <c r="B235" s="84" t="s">
        <v>169</v>
      </c>
      <c r="C235" s="47" t="s">
        <v>492</v>
      </c>
      <c r="D235" s="48">
        <v>22100</v>
      </c>
      <c r="E235" s="85">
        <v>7000</v>
      </c>
      <c r="F235" s="86">
        <f t="shared" si="3"/>
        <v>15100</v>
      </c>
    </row>
    <row r="236" spans="1:6" ht="34.799999999999997">
      <c r="A236" s="72" t="s">
        <v>493</v>
      </c>
      <c r="B236" s="73" t="s">
        <v>169</v>
      </c>
      <c r="C236" s="74" t="s">
        <v>494</v>
      </c>
      <c r="D236" s="75">
        <v>1800</v>
      </c>
      <c r="E236" s="76" t="s">
        <v>44</v>
      </c>
      <c r="F236" s="77">
        <f t="shared" si="3"/>
        <v>1800</v>
      </c>
    </row>
    <row r="237" spans="1:6" ht="36">
      <c r="A237" s="45" t="s">
        <v>493</v>
      </c>
      <c r="B237" s="84" t="s">
        <v>169</v>
      </c>
      <c r="C237" s="47" t="s">
        <v>495</v>
      </c>
      <c r="D237" s="48">
        <v>1800</v>
      </c>
      <c r="E237" s="85" t="s">
        <v>44</v>
      </c>
      <c r="F237" s="86">
        <f t="shared" si="3"/>
        <v>1800</v>
      </c>
    </row>
    <row r="238" spans="1:6" ht="36">
      <c r="A238" s="45" t="s">
        <v>477</v>
      </c>
      <c r="B238" s="84" t="s">
        <v>169</v>
      </c>
      <c r="C238" s="47" t="s">
        <v>496</v>
      </c>
      <c r="D238" s="48">
        <v>1800</v>
      </c>
      <c r="E238" s="85" t="s">
        <v>44</v>
      </c>
      <c r="F238" s="86">
        <f t="shared" si="3"/>
        <v>1800</v>
      </c>
    </row>
    <row r="239" spans="1:6" ht="54">
      <c r="A239" s="45" t="s">
        <v>497</v>
      </c>
      <c r="B239" s="84" t="s">
        <v>169</v>
      </c>
      <c r="C239" s="47" t="s">
        <v>498</v>
      </c>
      <c r="D239" s="48">
        <v>1800</v>
      </c>
      <c r="E239" s="85" t="s">
        <v>44</v>
      </c>
      <c r="F239" s="86">
        <f t="shared" si="3"/>
        <v>1800</v>
      </c>
    </row>
    <row r="240" spans="1:6" ht="54">
      <c r="A240" s="45" t="s">
        <v>182</v>
      </c>
      <c r="B240" s="84" t="s">
        <v>169</v>
      </c>
      <c r="C240" s="47" t="s">
        <v>499</v>
      </c>
      <c r="D240" s="48">
        <v>1800</v>
      </c>
      <c r="E240" s="85" t="s">
        <v>44</v>
      </c>
      <c r="F240" s="86">
        <f t="shared" si="3"/>
        <v>1800</v>
      </c>
    </row>
    <row r="241" spans="1:6" ht="54">
      <c r="A241" s="45" t="s">
        <v>184</v>
      </c>
      <c r="B241" s="84" t="s">
        <v>169</v>
      </c>
      <c r="C241" s="47" t="s">
        <v>500</v>
      </c>
      <c r="D241" s="48">
        <v>1800</v>
      </c>
      <c r="E241" s="85" t="s">
        <v>44</v>
      </c>
      <c r="F241" s="86">
        <f t="shared" si="3"/>
        <v>1800</v>
      </c>
    </row>
    <row r="242" spans="1:6">
      <c r="A242" s="45" t="s">
        <v>186</v>
      </c>
      <c r="B242" s="84" t="s">
        <v>169</v>
      </c>
      <c r="C242" s="47" t="s">
        <v>501</v>
      </c>
      <c r="D242" s="48">
        <v>1800</v>
      </c>
      <c r="E242" s="85" t="s">
        <v>44</v>
      </c>
      <c r="F242" s="86">
        <f t="shared" si="3"/>
        <v>1800</v>
      </c>
    </row>
    <row r="243" spans="1:6" ht="17.399999999999999">
      <c r="A243" s="72" t="s">
        <v>502</v>
      </c>
      <c r="B243" s="73" t="s">
        <v>169</v>
      </c>
      <c r="C243" s="74" t="s">
        <v>503</v>
      </c>
      <c r="D243" s="75">
        <v>214800</v>
      </c>
      <c r="E243" s="76">
        <v>71261.600000000006</v>
      </c>
      <c r="F243" s="77">
        <f t="shared" si="3"/>
        <v>143538.4</v>
      </c>
    </row>
    <row r="244" spans="1:6" ht="17.399999999999999">
      <c r="A244" s="72" t="s">
        <v>504</v>
      </c>
      <c r="B244" s="73" t="s">
        <v>169</v>
      </c>
      <c r="C244" s="74" t="s">
        <v>505</v>
      </c>
      <c r="D244" s="75">
        <v>214800</v>
      </c>
      <c r="E244" s="76">
        <v>71261.600000000006</v>
      </c>
      <c r="F244" s="77">
        <f t="shared" si="3"/>
        <v>143538.4</v>
      </c>
    </row>
    <row r="245" spans="1:6">
      <c r="A245" s="45" t="s">
        <v>504</v>
      </c>
      <c r="B245" s="84" t="s">
        <v>169</v>
      </c>
      <c r="C245" s="47" t="s">
        <v>506</v>
      </c>
      <c r="D245" s="48">
        <v>214800</v>
      </c>
      <c r="E245" s="85">
        <v>71261.600000000006</v>
      </c>
      <c r="F245" s="86">
        <f t="shared" si="3"/>
        <v>143538.4</v>
      </c>
    </row>
    <row r="246" spans="1:6" ht="90">
      <c r="A246" s="45" t="s">
        <v>507</v>
      </c>
      <c r="B246" s="84" t="s">
        <v>169</v>
      </c>
      <c r="C246" s="47" t="s">
        <v>508</v>
      </c>
      <c r="D246" s="48">
        <v>214800</v>
      </c>
      <c r="E246" s="85">
        <v>71261.600000000006</v>
      </c>
      <c r="F246" s="86">
        <f t="shared" si="3"/>
        <v>143538.4</v>
      </c>
    </row>
    <row r="247" spans="1:6" ht="36">
      <c r="A247" s="45" t="s">
        <v>509</v>
      </c>
      <c r="B247" s="84" t="s">
        <v>169</v>
      </c>
      <c r="C247" s="47" t="s">
        <v>510</v>
      </c>
      <c r="D247" s="48">
        <v>214800</v>
      </c>
      <c r="E247" s="85">
        <v>71261.600000000006</v>
      </c>
      <c r="F247" s="86">
        <f t="shared" si="3"/>
        <v>143538.4</v>
      </c>
    </row>
    <row r="248" spans="1:6" ht="36">
      <c r="A248" s="45" t="s">
        <v>511</v>
      </c>
      <c r="B248" s="84" t="s">
        <v>169</v>
      </c>
      <c r="C248" s="47" t="s">
        <v>512</v>
      </c>
      <c r="D248" s="48">
        <v>214800</v>
      </c>
      <c r="E248" s="85">
        <v>71261.600000000006</v>
      </c>
      <c r="F248" s="86">
        <f t="shared" si="3"/>
        <v>143538.4</v>
      </c>
    </row>
    <row r="249" spans="1:6" ht="36">
      <c r="A249" s="45" t="s">
        <v>513</v>
      </c>
      <c r="B249" s="84" t="s">
        <v>169</v>
      </c>
      <c r="C249" s="47" t="s">
        <v>514</v>
      </c>
      <c r="D249" s="48">
        <v>214800</v>
      </c>
      <c r="E249" s="85">
        <v>71261.600000000006</v>
      </c>
      <c r="F249" s="86">
        <f t="shared" si="3"/>
        <v>143538.4</v>
      </c>
    </row>
    <row r="250" spans="1:6">
      <c r="A250" s="45" t="s">
        <v>515</v>
      </c>
      <c r="B250" s="84" t="s">
        <v>169</v>
      </c>
      <c r="C250" s="47" t="s">
        <v>516</v>
      </c>
      <c r="D250" s="48">
        <v>214800</v>
      </c>
      <c r="E250" s="85">
        <v>71261.600000000006</v>
      </c>
      <c r="F250" s="86">
        <f t="shared" si="3"/>
        <v>143538.4</v>
      </c>
    </row>
    <row r="251" spans="1:6" ht="17.399999999999999">
      <c r="A251" s="72" t="s">
        <v>517</v>
      </c>
      <c r="B251" s="73" t="s">
        <v>169</v>
      </c>
      <c r="C251" s="74" t="s">
        <v>518</v>
      </c>
      <c r="D251" s="75">
        <v>17500</v>
      </c>
      <c r="E251" s="76" t="s">
        <v>44</v>
      </c>
      <c r="F251" s="77">
        <f t="shared" si="3"/>
        <v>17500</v>
      </c>
    </row>
    <row r="252" spans="1:6" ht="17.399999999999999">
      <c r="A252" s="72" t="s">
        <v>519</v>
      </c>
      <c r="B252" s="73" t="s">
        <v>169</v>
      </c>
      <c r="C252" s="74" t="s">
        <v>520</v>
      </c>
      <c r="D252" s="75">
        <v>17500</v>
      </c>
      <c r="E252" s="76" t="s">
        <v>44</v>
      </c>
      <c r="F252" s="77">
        <f t="shared" si="3"/>
        <v>17500</v>
      </c>
    </row>
    <row r="253" spans="1:6">
      <c r="A253" s="45" t="s">
        <v>519</v>
      </c>
      <c r="B253" s="84" t="s">
        <v>169</v>
      </c>
      <c r="C253" s="47" t="s">
        <v>521</v>
      </c>
      <c r="D253" s="48">
        <v>17500</v>
      </c>
      <c r="E253" s="85" t="s">
        <v>44</v>
      </c>
      <c r="F253" s="86">
        <f t="shared" si="3"/>
        <v>17500</v>
      </c>
    </row>
    <row r="254" spans="1:6" ht="72">
      <c r="A254" s="45" t="s">
        <v>522</v>
      </c>
      <c r="B254" s="84" t="s">
        <v>169</v>
      </c>
      <c r="C254" s="47" t="s">
        <v>523</v>
      </c>
      <c r="D254" s="48">
        <v>17500</v>
      </c>
      <c r="E254" s="85" t="s">
        <v>44</v>
      </c>
      <c r="F254" s="86">
        <f t="shared" si="3"/>
        <v>17500</v>
      </c>
    </row>
    <row r="255" spans="1:6" ht="36">
      <c r="A255" s="45" t="s">
        <v>524</v>
      </c>
      <c r="B255" s="84" t="s">
        <v>169</v>
      </c>
      <c r="C255" s="47" t="s">
        <v>525</v>
      </c>
      <c r="D255" s="48">
        <v>17500</v>
      </c>
      <c r="E255" s="85" t="s">
        <v>44</v>
      </c>
      <c r="F255" s="86">
        <f t="shared" si="3"/>
        <v>17500</v>
      </c>
    </row>
    <row r="256" spans="1:6" ht="54">
      <c r="A256" s="45" t="s">
        <v>182</v>
      </c>
      <c r="B256" s="84" t="s">
        <v>169</v>
      </c>
      <c r="C256" s="47" t="s">
        <v>526</v>
      </c>
      <c r="D256" s="48">
        <v>17500</v>
      </c>
      <c r="E256" s="85" t="s">
        <v>44</v>
      </c>
      <c r="F256" s="86">
        <f t="shared" si="3"/>
        <v>17500</v>
      </c>
    </row>
    <row r="257" spans="1:6" ht="54">
      <c r="A257" s="45" t="s">
        <v>184</v>
      </c>
      <c r="B257" s="84" t="s">
        <v>169</v>
      </c>
      <c r="C257" s="47" t="s">
        <v>527</v>
      </c>
      <c r="D257" s="48">
        <v>17500</v>
      </c>
      <c r="E257" s="85" t="s">
        <v>44</v>
      </c>
      <c r="F257" s="86">
        <f t="shared" si="3"/>
        <v>17500</v>
      </c>
    </row>
    <row r="258" spans="1:6">
      <c r="A258" s="45" t="s">
        <v>186</v>
      </c>
      <c r="B258" s="84" t="s">
        <v>169</v>
      </c>
      <c r="C258" s="47" t="s">
        <v>528</v>
      </c>
      <c r="D258" s="48">
        <v>17500</v>
      </c>
      <c r="E258" s="85" t="s">
        <v>44</v>
      </c>
      <c r="F258" s="86">
        <f t="shared" si="3"/>
        <v>17500</v>
      </c>
    </row>
    <row r="259" spans="1:6">
      <c r="A259" s="88"/>
      <c r="B259" s="89"/>
      <c r="C259" s="90"/>
      <c r="D259" s="91"/>
      <c r="E259" s="89"/>
      <c r="F259" s="89"/>
    </row>
    <row r="260" spans="1:6" ht="36">
      <c r="A260" s="92" t="s">
        <v>529</v>
      </c>
      <c r="B260" s="93" t="s">
        <v>530</v>
      </c>
      <c r="C260" s="94" t="s">
        <v>170</v>
      </c>
      <c r="D260" s="95">
        <v>-104300</v>
      </c>
      <c r="E260" s="95">
        <v>1959255.71</v>
      </c>
      <c r="F260" s="96" t="s">
        <v>531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A26" sqref="A26:XFD26"/>
    </sheetView>
  </sheetViews>
  <sheetFormatPr defaultRowHeight="14.4"/>
  <cols>
    <col min="1" max="1" width="47.109375" customWidth="1"/>
    <col min="2" max="2" width="5.5546875" customWidth="1"/>
    <col min="3" max="3" width="40.6640625" customWidth="1"/>
    <col min="4" max="6" width="18.6640625" customWidth="1"/>
  </cols>
  <sheetData>
    <row r="1" spans="1:6">
      <c r="A1" s="133" t="s">
        <v>532</v>
      </c>
      <c r="B1" s="133"/>
      <c r="C1" s="133"/>
      <c r="D1" s="133"/>
      <c r="E1" s="133"/>
      <c r="F1" s="133"/>
    </row>
    <row r="2" spans="1:6">
      <c r="A2" s="132" t="s">
        <v>533</v>
      </c>
      <c r="B2" s="132"/>
      <c r="C2" s="132"/>
      <c r="D2" s="132"/>
      <c r="E2" s="132"/>
      <c r="F2" s="132"/>
    </row>
    <row r="3" spans="1:6">
      <c r="A3" s="8"/>
      <c r="B3" s="13"/>
      <c r="C3" s="9"/>
      <c r="D3" s="10"/>
      <c r="E3" s="10"/>
      <c r="F3" s="14"/>
    </row>
    <row r="4" spans="1:6">
      <c r="A4" s="134" t="s">
        <v>21</v>
      </c>
      <c r="B4" s="137" t="s">
        <v>22</v>
      </c>
      <c r="C4" s="143" t="s">
        <v>534</v>
      </c>
      <c r="D4" s="140" t="s">
        <v>24</v>
      </c>
      <c r="E4" s="140" t="s">
        <v>25</v>
      </c>
      <c r="F4" s="146" t="s">
        <v>26</v>
      </c>
    </row>
    <row r="5" spans="1:6">
      <c r="A5" s="135"/>
      <c r="B5" s="138"/>
      <c r="C5" s="144"/>
      <c r="D5" s="141"/>
      <c r="E5" s="141"/>
      <c r="F5" s="147"/>
    </row>
    <row r="6" spans="1:6">
      <c r="A6" s="135"/>
      <c r="B6" s="138"/>
      <c r="C6" s="144"/>
      <c r="D6" s="141"/>
      <c r="E6" s="141"/>
      <c r="F6" s="147"/>
    </row>
    <row r="7" spans="1:6">
      <c r="A7" s="135"/>
      <c r="B7" s="138"/>
      <c r="C7" s="144"/>
      <c r="D7" s="141"/>
      <c r="E7" s="141"/>
      <c r="F7" s="147"/>
    </row>
    <row r="8" spans="1:6">
      <c r="A8" s="135"/>
      <c r="B8" s="138"/>
      <c r="C8" s="144"/>
      <c r="D8" s="141"/>
      <c r="E8" s="141"/>
      <c r="F8" s="147"/>
    </row>
    <row r="9" spans="1:6">
      <c r="A9" s="135"/>
      <c r="B9" s="138"/>
      <c r="C9" s="144"/>
      <c r="D9" s="141"/>
      <c r="E9" s="141"/>
      <c r="F9" s="147"/>
    </row>
    <row r="10" spans="1:6">
      <c r="A10" s="136"/>
      <c r="B10" s="139"/>
      <c r="C10" s="145"/>
      <c r="D10" s="142"/>
      <c r="E10" s="142"/>
      <c r="F10" s="148"/>
    </row>
    <row r="11" spans="1:6">
      <c r="A11" s="3">
        <v>1</v>
      </c>
      <c r="B11" s="4">
        <v>2</v>
      </c>
      <c r="C11" s="5">
        <v>3</v>
      </c>
      <c r="D11" s="6" t="s">
        <v>27</v>
      </c>
      <c r="E11" s="11" t="s">
        <v>28</v>
      </c>
      <c r="F11" s="7" t="s">
        <v>29</v>
      </c>
    </row>
    <row r="12" spans="1:6" ht="34.799999999999997">
      <c r="A12" s="97" t="s">
        <v>553</v>
      </c>
      <c r="B12" s="98" t="s">
        <v>554</v>
      </c>
      <c r="C12" s="99" t="s">
        <v>170</v>
      </c>
      <c r="D12" s="100">
        <v>104300</v>
      </c>
      <c r="E12" s="100">
        <v>1959255.71</v>
      </c>
      <c r="F12" s="15" t="s">
        <v>44</v>
      </c>
    </row>
    <row r="13" spans="1:6" ht="18">
      <c r="A13" s="101" t="s">
        <v>33</v>
      </c>
      <c r="B13" s="102"/>
      <c r="C13" s="103"/>
      <c r="D13" s="104"/>
      <c r="E13" s="104"/>
      <c r="F13" s="16"/>
    </row>
    <row r="14" spans="1:6" ht="34.799999999999997">
      <c r="A14" s="72" t="s">
        <v>555</v>
      </c>
      <c r="B14" s="105" t="s">
        <v>556</v>
      </c>
      <c r="C14" s="106" t="s">
        <v>170</v>
      </c>
      <c r="D14" s="75" t="s">
        <v>44</v>
      </c>
      <c r="E14" s="75"/>
      <c r="F14" s="12" t="s">
        <v>44</v>
      </c>
    </row>
    <row r="15" spans="1:6" ht="18">
      <c r="A15" s="101" t="s">
        <v>557</v>
      </c>
      <c r="B15" s="102"/>
      <c r="C15" s="103"/>
      <c r="D15" s="104"/>
      <c r="E15" s="104"/>
      <c r="F15" s="16"/>
    </row>
    <row r="16" spans="1:6" ht="34.799999999999997">
      <c r="A16" s="72" t="s">
        <v>558</v>
      </c>
      <c r="B16" s="105" t="s">
        <v>559</v>
      </c>
      <c r="C16" s="106" t="s">
        <v>170</v>
      </c>
      <c r="D16" s="75" t="s">
        <v>44</v>
      </c>
      <c r="E16" s="75"/>
      <c r="F16" s="12" t="s">
        <v>44</v>
      </c>
    </row>
    <row r="17" spans="1:6" ht="18">
      <c r="A17" s="101" t="s">
        <v>557</v>
      </c>
      <c r="B17" s="102"/>
      <c r="C17" s="103"/>
      <c r="D17" s="104"/>
      <c r="E17" s="104"/>
      <c r="F17" s="16"/>
    </row>
    <row r="18" spans="1:6" ht="17.399999999999999">
      <c r="A18" s="97" t="s">
        <v>560</v>
      </c>
      <c r="B18" s="98" t="s">
        <v>561</v>
      </c>
      <c r="C18" s="99" t="s">
        <v>562</v>
      </c>
      <c r="D18" s="100">
        <v>104300</v>
      </c>
      <c r="E18" s="100">
        <v>1959255.71</v>
      </c>
      <c r="F18" s="15" t="s">
        <v>44</v>
      </c>
    </row>
    <row r="19" spans="1:6" ht="34.799999999999997">
      <c r="A19" s="97" t="s">
        <v>563</v>
      </c>
      <c r="B19" s="98" t="s">
        <v>564</v>
      </c>
      <c r="C19" s="99" t="s">
        <v>565</v>
      </c>
      <c r="D19" s="100">
        <v>-23447300</v>
      </c>
      <c r="E19" s="100">
        <v>-9694351.2400000002</v>
      </c>
      <c r="F19" s="15" t="s">
        <v>44</v>
      </c>
    </row>
    <row r="20" spans="1:6" ht="34.799999999999997">
      <c r="A20" s="97" t="s">
        <v>566</v>
      </c>
      <c r="B20" s="98" t="s">
        <v>564</v>
      </c>
      <c r="C20" s="99" t="s">
        <v>567</v>
      </c>
      <c r="D20" s="100">
        <v>-23447300</v>
      </c>
      <c r="E20" s="100">
        <v>-9694351.2400000002</v>
      </c>
      <c r="F20" s="15" t="s">
        <v>531</v>
      </c>
    </row>
    <row r="21" spans="1:6" ht="36">
      <c r="A21" s="45" t="s">
        <v>568</v>
      </c>
      <c r="B21" s="46" t="s">
        <v>564</v>
      </c>
      <c r="C21" s="107" t="s">
        <v>569</v>
      </c>
      <c r="D21" s="48">
        <v>-23447300</v>
      </c>
      <c r="E21" s="100">
        <v>-9694351.2400000002</v>
      </c>
      <c r="F21" s="17" t="s">
        <v>531</v>
      </c>
    </row>
    <row r="22" spans="1:6" ht="17.399999999999999">
      <c r="A22" s="97" t="s">
        <v>570</v>
      </c>
      <c r="B22" s="98" t="s">
        <v>571</v>
      </c>
      <c r="C22" s="99" t="s">
        <v>572</v>
      </c>
      <c r="D22" s="100">
        <v>23551600</v>
      </c>
      <c r="E22" s="100">
        <v>7735095.5300000003</v>
      </c>
      <c r="F22" s="15" t="s">
        <v>531</v>
      </c>
    </row>
    <row r="23" spans="1:6" ht="36">
      <c r="A23" s="45" t="s">
        <v>573</v>
      </c>
      <c r="B23" s="46" t="s">
        <v>571</v>
      </c>
      <c r="C23" s="107" t="s">
        <v>565</v>
      </c>
      <c r="D23" s="48">
        <v>23551600</v>
      </c>
      <c r="E23" s="100">
        <v>7735095.5300000003</v>
      </c>
      <c r="F23" s="17" t="s">
        <v>531</v>
      </c>
    </row>
    <row r="24" spans="1:6" ht="36">
      <c r="A24" s="45" t="s">
        <v>574</v>
      </c>
      <c r="B24" s="46" t="s">
        <v>571</v>
      </c>
      <c r="C24" s="107" t="s">
        <v>567</v>
      </c>
      <c r="D24" s="48">
        <v>23551600</v>
      </c>
      <c r="E24" s="100">
        <v>7735095.5300000003</v>
      </c>
      <c r="F24" s="17" t="s">
        <v>531</v>
      </c>
    </row>
    <row r="25" spans="1:6" ht="52.2">
      <c r="A25" s="97" t="s">
        <v>575</v>
      </c>
      <c r="B25" s="98" t="s">
        <v>571</v>
      </c>
      <c r="C25" s="99" t="s">
        <v>569</v>
      </c>
      <c r="D25" s="100">
        <v>23551600</v>
      </c>
      <c r="E25" s="100">
        <v>7735095.5300000003</v>
      </c>
      <c r="F25" s="15" t="s">
        <v>531</v>
      </c>
    </row>
    <row r="26" spans="1:6">
      <c r="A26" s="18"/>
      <c r="B26" s="19"/>
      <c r="C26" s="20"/>
      <c r="D26" s="21"/>
      <c r="E26" s="21"/>
      <c r="F26" s="22"/>
    </row>
    <row r="38" spans="1:6">
      <c r="A38" s="2" t="s">
        <v>535</v>
      </c>
      <c r="D38" s="1"/>
      <c r="E38" s="1"/>
      <c r="F38" s="2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30:F30">
    <cfRule type="cellIs" priority="2" operator="equal">
      <formula>0</formula>
    </cfRule>
  </conditionalFormatting>
  <conditionalFormatting sqref="E32:F32">
    <cfRule type="cellIs" priority="3" operator="equal">
      <formula>0</formula>
    </cfRule>
  </conditionalFormatting>
  <conditionalFormatting sqref="E103:F103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536</v>
      </c>
      <c r="B1" t="s">
        <v>537</v>
      </c>
    </row>
    <row r="2" spans="1:2">
      <c r="A2" t="s">
        <v>538</v>
      </c>
      <c r="B2" t="s">
        <v>539</v>
      </c>
    </row>
    <row r="3" spans="1:2">
      <c r="A3" t="s">
        <v>540</v>
      </c>
      <c r="B3" t="s">
        <v>6</v>
      </c>
    </row>
    <row r="4" spans="1:2">
      <c r="A4" t="s">
        <v>541</v>
      </c>
      <c r="B4" t="s">
        <v>542</v>
      </c>
    </row>
    <row r="5" spans="1:2">
      <c r="A5" t="s">
        <v>543</v>
      </c>
      <c r="B5" t="s">
        <v>544</v>
      </c>
    </row>
    <row r="6" spans="1:2">
      <c r="A6" t="s">
        <v>545</v>
      </c>
      <c r="B6" t="s">
        <v>537</v>
      </c>
    </row>
    <row r="7" spans="1:2">
      <c r="A7" t="s">
        <v>546</v>
      </c>
      <c r="B7" t="s">
        <v>0</v>
      </c>
    </row>
    <row r="8" spans="1:2">
      <c r="A8" t="s">
        <v>547</v>
      </c>
      <c r="B8" t="s">
        <v>0</v>
      </c>
    </row>
    <row r="9" spans="1:2">
      <c r="A9" t="s">
        <v>548</v>
      </c>
      <c r="B9" t="s">
        <v>549</v>
      </c>
    </row>
    <row r="10" spans="1:2">
      <c r="A10" t="s">
        <v>550</v>
      </c>
      <c r="B10" t="s">
        <v>18</v>
      </c>
    </row>
    <row r="11" spans="1:2">
      <c r="A11" t="s">
        <v>551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rep:2.56.0.397</dc:description>
  <cp:lastModifiedBy>RePack by SPecialiST</cp:lastModifiedBy>
  <cp:lastPrinted>2025-05-05T10:09:13Z</cp:lastPrinted>
  <dcterms:created xsi:type="dcterms:W3CDTF">2025-05-05T07:44:25Z</dcterms:created>
  <dcterms:modified xsi:type="dcterms:W3CDTF">2025-05-13T05:47:10Z</dcterms:modified>
</cp:coreProperties>
</file>