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Доходы!$F$85</definedName>
    <definedName name="LAST_CELL" localSheetId="2">Источники!$F$39</definedName>
    <definedName name="LAST_CELL" localSheetId="1">Расходы!$F$246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Доходы!$A$85</definedName>
    <definedName name="REND_1" localSheetId="2">Источники!$A$27</definedName>
    <definedName name="REND_1" localSheetId="1">Расходы!$A$247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  <c r="F154"/>
  <c r="F155"/>
  <c r="F156"/>
  <c r="F157"/>
  <c r="F158"/>
  <c r="F159"/>
  <c r="F160"/>
  <c r="F161"/>
  <c r="F162"/>
  <c r="F163"/>
  <c r="F164"/>
  <c r="F165"/>
  <c r="F166"/>
  <c r="F167"/>
  <c r="F168"/>
  <c r="F169"/>
  <c r="F170"/>
  <c r="F171"/>
  <c r="F172"/>
  <c r="F173"/>
  <c r="F174"/>
  <c r="F175"/>
  <c r="F176"/>
  <c r="F177"/>
  <c r="F178"/>
  <c r="F179"/>
  <c r="F180"/>
  <c r="F181"/>
  <c r="F182"/>
  <c r="F183"/>
  <c r="F184"/>
  <c r="F185"/>
  <c r="F186"/>
  <c r="F187"/>
  <c r="F188"/>
  <c r="F189"/>
  <c r="F190"/>
  <c r="F191"/>
  <c r="F192"/>
  <c r="F193"/>
  <c r="F194"/>
  <c r="F195"/>
  <c r="F196"/>
  <c r="F197"/>
  <c r="F198"/>
  <c r="F199"/>
  <c r="F200"/>
  <c r="F201"/>
  <c r="F202"/>
  <c r="F203"/>
  <c r="F204"/>
  <c r="F205"/>
  <c r="F206"/>
  <c r="F207"/>
  <c r="F208"/>
  <c r="F209"/>
  <c r="F210"/>
  <c r="F211"/>
  <c r="F212"/>
  <c r="F213"/>
  <c r="F214"/>
  <c r="F215"/>
  <c r="F216"/>
  <c r="F217"/>
  <c r="F218"/>
  <c r="F219"/>
  <c r="F220"/>
  <c r="F221"/>
  <c r="F222"/>
  <c r="F223"/>
  <c r="F224"/>
  <c r="F225"/>
  <c r="F226"/>
  <c r="F227"/>
  <c r="F228"/>
  <c r="F229"/>
  <c r="F230"/>
  <c r="F231"/>
  <c r="F232"/>
  <c r="F233"/>
  <c r="F234"/>
  <c r="F235"/>
  <c r="F236"/>
  <c r="F237"/>
  <c r="F238"/>
  <c r="F239"/>
  <c r="F240"/>
  <c r="F241"/>
  <c r="F242"/>
  <c r="F243"/>
  <c r="F244"/>
  <c r="F245"/>
</calcChain>
</file>

<file path=xl/sharedStrings.xml><?xml version="1.0" encoding="utf-8"?>
<sst xmlns="http://schemas.openxmlformats.org/spreadsheetml/2006/main" count="1111" uniqueCount="556">
  <si>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</si>
  <si>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</si>
  <si>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</si>
  <si>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</si>
  <si>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</si>
  <si>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за период с 25 декабря 2020 по 31 мая 2021 г.</t>
  </si>
  <si>
    <t>01.06.2021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</si>
  <si>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</si>
  <si>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</si>
  <si>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</si>
  <si>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</si>
  <si>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</si>
  <si>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</si>
  <si>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</si>
  <si>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ЛИТВИНОВСКОГО СЕЛЬСКОГО ПОСЕЛЕНИЯ</t>
  </si>
  <si>
    <t>ППО Литвиновского сельского поселения Белокалитвинского района</t>
  </si>
  <si>
    <t>Периодичность: годовая</t>
  </si>
  <si>
    <t>Единица измерения: руб.</t>
  </si>
  <si>
    <t>04227278</t>
  </si>
  <si>
    <t>951</t>
  </si>
  <si>
    <t>60606445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</si>
  <si>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</si>
  <si>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</si>
  <si>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</si>
  <si>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</si>
  <si>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</si>
  <si>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</si>
  <si>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</si>
  <si>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</si>
  <si>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</si>
  <si>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</si>
  <si>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</si>
  <si>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</si>
  <si>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</si>
  <si>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</si>
  <si>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</si>
  <si>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</si>
  <si>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</si>
  <si>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</si>
  <si>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</si>
  <si>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</si>
  <si>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</si>
  <si>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</si>
  <si>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</si>
  <si>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</si>
  <si>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</si>
  <si>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</si>
  <si>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000 10102010012100110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</si>
  <si>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</si>
  <si>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</si>
  <si>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</si>
  <si>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</si>
  <si>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</si>
  <si>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</si>
  <si>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</si>
  <si>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</si>
  <si>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</si>
  <si>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</si>
  <si>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</si>
  <si>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000 10102030012100110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</si>
  <si>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</si>
  <si>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</si>
  <si>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</si>
  <si>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</si>
  <si>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</si>
  <si>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</si>
  <si>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</si>
  <si>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Единый сельскохозяйственный налог (пени по соответствующему платежу)</t>
  </si>
  <si>
    <t>000 10503010012100110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</si>
  <si>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</si>
  <si>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</si>
  <si>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</si>
  <si>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</si>
  <si>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</si>
  <si>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</si>
  <si>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</si>
  <si>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</si>
  <si>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</si>
  <si>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000 10601030102100110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</si>
  <si>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</si>
  <si>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</si>
  <si>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</si>
  <si>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</si>
  <si>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</si>
  <si>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</si>
  <si>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</si>
  <si>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000 10606033101000110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</si>
  <si>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</si>
  <si>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000 10606033102100110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</si>
  <si>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</si>
  <si>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</si>
  <si>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</si>
  <si>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</si>
  <si>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</si>
  <si>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000 10606043101000110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</si>
  <si>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</si>
  <si>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000 10606043102100110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</si>
  <si>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</si>
  <si>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</si>
  <si>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</si>
  <si>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</si>
  <si>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</si>
  <si>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</si>
  <si>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</si>
  <si>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</si>
  <si>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</si>
  <si>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</si>
  <si>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</si>
  <si>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</si>
  <si>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</si>
  <si>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</si>
  <si>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</si>
  <si>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</si>
  <si>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</si>
  <si>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</si>
  <si>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</si>
  <si>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</si>
  <si>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</si>
  <si>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</si>
  <si>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</si>
  <si>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ШТРАФЫ, САНКЦИИ, ВОЗМЕЩЕНИЕ УЩЕРБА</t>
  </si>
  <si>
    <t>000 11600000000000000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</si>
  <si>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</si>
  <si>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</si>
  <si>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</si>
  <si>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</si>
  <si>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</si>
  <si>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000 11607090100000140</t>
  </si>
  <si>
    <t>ПРОЧИЕ НЕНАЛОГОВЫЕ ДОХОДЫ</t>
  </si>
  <si>
    <t>000 11700000000000000</t>
  </si>
  <si>
    <t>Инициативные платежи, зачисляемые в бюджеты сельских поселений</t>
  </si>
  <si>
    <t>000 11715030100000150</t>
  </si>
  <si>
    <t>Инициативные платежи. зачисляемые в бюджеты сельских поселений(Капитальный ремонт мемориала,расположенного по адресу Ростовская область,р-н Белокалитвинский,Литвиновское сельское поселение,с. литвиновка,ул, Центральная)</t>
  </si>
  <si>
    <t>000 11715030100001150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</si>
  <si>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</si>
  <si>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</si>
  <si>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</si>
  <si>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</si>
  <si>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</si>
  <si>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</si>
  <si>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 из бюджетов муниципальных районов</t>
  </si>
  <si>
    <t>000 20216001000000150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</si>
  <si>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</si>
  <si>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000 20216001100000150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</si>
  <si>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</si>
  <si>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</si>
  <si>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</si>
  <si>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</si>
  <si>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</si>
  <si>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</si>
  <si>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</si>
  <si>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</si>
  <si>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</si>
  <si>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</si>
  <si>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</si>
  <si>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</si>
  <si>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</si>
  <si>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</si>
  <si>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</si>
  <si>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</si>
  <si>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</si>
  <si>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</si>
  <si>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</si>
  <si>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</si>
  <si>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</si>
  <si>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</si>
  <si>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</si>
  <si>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</si>
  <si>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</si>
  <si>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</si>
  <si>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</si>
  <si>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</si>
  <si>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</si>
  <si>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</si>
  <si>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</si>
  <si>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 xml:space="preserve">951 0104 0800000000 000 </t>
  </si>
  <si>
    <t>Подпрограмма «Энергосбережение и повышение энергетической эффективности учреждений Литвиновского сельского поселения»</t>
  </si>
  <si>
    <t xml:space="preserve">951 0104 0810000000 000 </t>
  </si>
  <si>
    <t>Расходы на обеспечение деятельности (оказание услуг) органов местного самоуправления Литвиновского сельского поселения  в рамках подпрограммы «Энергосбережение и повышение энергетической эффективности учреждений Литвиновского сельского поселения» муниципальной программы Литвиновского сельского поселения «Энергоэффективность и развитие энергетики»</t>
  </si>
  <si>
    <t xml:space="preserve">951 0104 0810028130 000 </t>
  </si>
  <si>
    <t>Закупка товаров, работ и услуг для обеспечения государственных (муниципальных) нужд</t>
  </si>
  <si>
    <t xml:space="preserve">951 0104 0810028130 200 </t>
  </si>
  <si>
    <t>Иные закупки товаров, работ и услуг для обеспечения государственных (муниципальных) нужд</t>
  </si>
  <si>
    <t xml:space="preserve">951 0104 0810028130 240 </t>
  </si>
  <si>
    <t>Прочая закупка товаров, работ и услуг для обеспечения государственных (муниципальных) нужд</t>
  </si>
  <si>
    <t xml:space="preserve">951 0104 0810028130 244 </t>
  </si>
  <si>
    <t xml:space="preserve">951 0104 0900000000 000 </t>
  </si>
  <si>
    <t>Подпрограмма «Развитие муниципального 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</t>
  </si>
  <si>
    <t xml:space="preserve">951 0104 0910000000 000 </t>
  </si>
  <si>
    <t>Мероприятия по проведению ежегодной диспансеризации муниципальных служащихв рамках подпрограммы «Развитие муниципального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 муниципальной программы Литвиновского сельского поселения «Муниципальная политика»</t>
  </si>
  <si>
    <t xml:space="preserve">951 0104 0910028160 000 </t>
  </si>
  <si>
    <t xml:space="preserve">951 0104 0910028160 200 </t>
  </si>
  <si>
    <t xml:space="preserve">951 0104 0910028160 240 </t>
  </si>
  <si>
    <t xml:space="preserve">951 0104 0910028160 244 </t>
  </si>
  <si>
    <t xml:space="preserve">951 0104 1000000000 000 </t>
  </si>
  <si>
    <t>Подпрограмма «Нормативно-методическое обеспечение и организация бюджетного процесса»</t>
  </si>
  <si>
    <t xml:space="preserve">951 0104 1020000000 000 </t>
  </si>
  <si>
    <t>Расходы на выплаты по оплате труда работников органов местного самоуправления Литвиновского сельского поселения в рамках подпрограммы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</si>
  <si>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951 0104 1020000110 000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</si>
  <si>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</si>
  <si>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951 0104 1020000110 100 </t>
  </si>
  <si>
    <t>Расходы на выплаты персоналу государственных (муниципальных) органов</t>
  </si>
  <si>
    <t xml:space="preserve">951 0104 1020000110 120 </t>
  </si>
  <si>
    <t>Фонд оплаты труда государственных (муниципальных) органов</t>
  </si>
  <si>
    <t xml:space="preserve">951 0104 1020000110 121 </t>
  </si>
  <si>
    <t>Иные выплаты персоналу государственных (муниципальных) органов, за исключением фонда оплаты труда</t>
  </si>
  <si>
    <t xml:space="preserve">951 0104 1020000110 122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</si>
  <si>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</si>
  <si>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951 0104 1020000110 129 </t>
  </si>
  <si>
    <t>Расходы на обеспечение функций органов местного самоуправления Литвиновского сельского поселения  в рамках подпрограммы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 (240)</t>
  </si>
  <si>
    <t xml:space="preserve">951 0104 1020000190 000 </t>
  </si>
  <si>
    <t xml:space="preserve">951 0104 1020000190 200 </t>
  </si>
  <si>
    <t xml:space="preserve">951 0104 1020000190 240 </t>
  </si>
  <si>
    <t xml:space="preserve">951 0104 1020000190 244 </t>
  </si>
  <si>
    <t>Закупка энергетических ресурсов</t>
  </si>
  <si>
    <t xml:space="preserve">951 0104 1020000190 247 </t>
  </si>
  <si>
    <t>Иные бюджетные ассигнования</t>
  </si>
  <si>
    <t xml:space="preserve">951 0104 1020000190 800 </t>
  </si>
  <si>
    <t>Уплата налогов, сборов и иных платежей</t>
  </si>
  <si>
    <t xml:space="preserve">951 0104 1020000190 850 </t>
  </si>
  <si>
    <t>Уплата налога на имущество организаций и земельного налога</t>
  </si>
  <si>
    <t xml:space="preserve">951 0104 1020000190 851 </t>
  </si>
  <si>
    <t>Уплата прочих налогов, сборов</t>
  </si>
  <si>
    <t xml:space="preserve">951 0104 1020000190 852 </t>
  </si>
  <si>
    <t>Уплата иных платежей</t>
  </si>
  <si>
    <t xml:space="preserve">951 0104 1020000190 853 </t>
  </si>
  <si>
    <t>Расходы на проведение текущего ремонта здания Администрации в рамках подпрограммы «Нормативно- 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</si>
  <si>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951 0104 1020028430 000 </t>
  </si>
  <si>
    <t xml:space="preserve">951 0104 1020028430 200 </t>
  </si>
  <si>
    <t xml:space="preserve">951 0104 1020028430 240 </t>
  </si>
  <si>
    <t xml:space="preserve">951 0104 1020028430 244 </t>
  </si>
  <si>
    <t>Иные межбюджетные трансферты из бюджета Литвиновского сельского поселения бюджету Белокалитвинского района  в рамках подпрограммы 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</si>
  <si>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951 0104 1020087030 000 </t>
  </si>
  <si>
    <t>Межбюджетные трансферты</t>
  </si>
  <si>
    <t xml:space="preserve">951 0104 1020087030 500 </t>
  </si>
  <si>
    <t xml:space="preserve">951 0104 1020087030 540 </t>
  </si>
  <si>
    <t xml:space="preserve">951 0104 9900000000 000 </t>
  </si>
  <si>
    <t>Непрограммные расходы</t>
  </si>
  <si>
    <t xml:space="preserve">951 0104 9990000000 000 </t>
  </si>
  <si>
    <t>Расходына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правонарушениях, непрограммных расходов органов местного самоуправления Литвиновского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</si>
  <si>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</si>
  <si>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</si>
  <si>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</si>
  <si>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</si>
  <si>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</si>
  <si>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</si>
  <si>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951 0106 9900000000 000 </t>
  </si>
  <si>
    <t xml:space="preserve">951 0106 9990000000 000 </t>
  </si>
  <si>
    <t>Иные межбюджетные трансферты из бюджета Литвиновского сельского поселения бюджету Белокалитвинского района по осуществлению внешнего муниципального финансового контроля в рамках непрограммных расходов органов местного самоуправления Литвиновского сельского поселения</t>
  </si>
  <si>
    <t xml:space="preserve">951 0106 9990087040 000 </t>
  </si>
  <si>
    <t xml:space="preserve">951 0106 9990087040 500 </t>
  </si>
  <si>
    <t xml:space="preserve">951 0106 9990087040 540 </t>
  </si>
  <si>
    <t>Обеспечение проведения выборов и референдумов</t>
  </si>
  <si>
    <t xml:space="preserve">951 0107 0000000000 000 </t>
  </si>
  <si>
    <t xml:space="preserve">951 0107 9900000000 000 </t>
  </si>
  <si>
    <t xml:space="preserve">951 0107 9990000000 000 </t>
  </si>
  <si>
    <t>Проведение выборов в представительные органы муниципального образования</t>
  </si>
  <si>
    <t xml:space="preserve">951 0107 9990098020 000 </t>
  </si>
  <si>
    <t xml:space="preserve">951 0107 9990098020 800 </t>
  </si>
  <si>
    <t>Специальные расходы</t>
  </si>
  <si>
    <t xml:space="preserve">951 0107 9990098020 880 </t>
  </si>
  <si>
    <t>Резервные фонды</t>
  </si>
  <si>
    <t xml:space="preserve">951 0111 0000000000 000 </t>
  </si>
  <si>
    <t xml:space="preserve">951 0111 9900000000 000 </t>
  </si>
  <si>
    <t xml:space="preserve">951 0111 9990000000 000 </t>
  </si>
  <si>
    <t>Резервный фонд Администрации Литвиновского сельского поселения на финансовое обеспечение непредвиденных расходов в рамках непрограммных расходов органов местного самоуправления Литвиновского сельского поселения</t>
  </si>
  <si>
    <t xml:space="preserve">951 0111 9990098010 000 </t>
  </si>
  <si>
    <t xml:space="preserve">951 0111 9990098010 800 </t>
  </si>
  <si>
    <t>Резервные средства</t>
  </si>
  <si>
    <t xml:space="preserve">951 0111 9990098010 870 </t>
  </si>
  <si>
    <t>Другие общегосударственные вопросы</t>
  </si>
  <si>
    <t xml:space="preserve">951 0113 0000000000 000 </t>
  </si>
  <si>
    <t xml:space="preserve">951 0113 0300000000 000 </t>
  </si>
  <si>
    <t>Подпрограмма  «Профилактика экстремизма и терроризма на территории Литвиновского сельского поселения»</t>
  </si>
  <si>
    <t xml:space="preserve">951 0113 0310000000 000 </t>
  </si>
  <si>
    <t>Мероприятия по профилактике экстремизма и терроризма на территории Литвиновского сельского поселения в рамках подпрограммы  «Профилактика экстремизма и терроризма на территории Литвиновского сельского поселения» муниципальной программы Литвиновского сельского поселения «Обеспечение общественного порядка и противодействие преступности»</t>
  </si>
  <si>
    <t xml:space="preserve">951 0113 0310028040 000 </t>
  </si>
  <si>
    <t xml:space="preserve">951 0113 0310028040 200 </t>
  </si>
  <si>
    <t xml:space="preserve">951 0113 0310028040 240 </t>
  </si>
  <si>
    <t xml:space="preserve">951 0113 0310028040 244 </t>
  </si>
  <si>
    <t xml:space="preserve">951 0113 0900000000 000 </t>
  </si>
  <si>
    <t>Подпрограмма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</si>
  <si>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951 0113 0920000000 000 </t>
  </si>
  <si>
    <t>Официальная публикация нормативно-правовых актов Литвиновского сельского поселения, проектов правовых актов Литвиновского сельского поселения и иных информационных материалов в рамках подпрограммы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</si>
  <si>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951 0113 0920028180 000 </t>
  </si>
  <si>
    <t xml:space="preserve">951 0113 0920028180 200 </t>
  </si>
  <si>
    <t xml:space="preserve">951 0113 0920028180 240 </t>
  </si>
  <si>
    <t xml:space="preserve">951 0113 0920028180 244 </t>
  </si>
  <si>
    <t>Мероприятия по освещению деятельности ассоциации «Совет муниципальных образований Ростовской области» в рамках подпрограммы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</si>
  <si>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951 0113 0920028190 000 </t>
  </si>
  <si>
    <t xml:space="preserve">951 0113 0920028190 800 </t>
  </si>
  <si>
    <t xml:space="preserve">951 0113 0920028190 850 </t>
  </si>
  <si>
    <t xml:space="preserve">951 0113 0920028190 853 </t>
  </si>
  <si>
    <t>Информационное и техническое обслуживание официаль-ного сайта Администрации Литвиновского сельского поселе-ния в рамках подпрограммы «Обеспечение реализации муниципальной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</si>
  <si>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951 0113 0920028440 000 </t>
  </si>
  <si>
    <t xml:space="preserve">951 0113 0920028440 200 </t>
  </si>
  <si>
    <t xml:space="preserve">951 0113 0920028440 240 </t>
  </si>
  <si>
    <t xml:space="preserve">951 0113 0920028440 244 </t>
  </si>
  <si>
    <t>Информационное освещение деятельности органов местного самоуправления (перекресток, иные СМИ о проведении пуб-личных слушаний) в рамках подпрограммы «Обеспечение реализации муниципальной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</si>
  <si>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951 0113 0920028450 000 </t>
  </si>
  <si>
    <t xml:space="preserve">951 0113 0920028450 200 </t>
  </si>
  <si>
    <t xml:space="preserve">951 0113 0920028450 240 </t>
  </si>
  <si>
    <t xml:space="preserve">951 0113 0920028450 244 </t>
  </si>
  <si>
    <t>Размещение информационных сообщений в официальных печатных органах (вопросы, связанные с оформлением земельных участков, имущества и т.п) в рамках подпрограммы «Обеспечение реализации муниципальной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</si>
  <si>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951 0113 0920028460 000 </t>
  </si>
  <si>
    <t xml:space="preserve">951 0113 0920028460 200 </t>
  </si>
  <si>
    <t xml:space="preserve">951 0113 0920028460 240 </t>
  </si>
  <si>
    <t xml:space="preserve">951 0113 0920028460 244 </t>
  </si>
  <si>
    <t xml:space="preserve">951 0113 1000000000 000 </t>
  </si>
  <si>
    <t xml:space="preserve">951 0113 1020000000 000 </t>
  </si>
  <si>
    <t>Реализация направления расходов в рамках подпрограммы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</si>
  <si>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951 0113 1020099990 000 </t>
  </si>
  <si>
    <t xml:space="preserve">951 0113 1020099990 800 </t>
  </si>
  <si>
    <t xml:space="preserve">951 0113 1020099990 850 </t>
  </si>
  <si>
    <t xml:space="preserve">951 0113 1020099990 851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</si>
  <si>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</si>
  <si>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</si>
  <si>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</si>
  <si>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</si>
  <si>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</si>
  <si>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</si>
  <si>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органов местного самоуправления Литвиновского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</si>
  <si>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</si>
  <si>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</si>
  <si>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</si>
  <si>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</si>
  <si>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</si>
  <si>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</si>
  <si>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</si>
  <si>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характера,пожарная безопасность</t>
  </si>
  <si>
    <t xml:space="preserve">951 0310 0000000000 000 </t>
  </si>
  <si>
    <t xml:space="preserve">951 0310 0400000000 000 </t>
  </si>
  <si>
    <t>Подпрограмма «Пожарная безопасность»</t>
  </si>
  <si>
    <t xml:space="preserve">951 0310 0410000000 000 </t>
  </si>
  <si>
    <t>Мероприятия по обеспечению первичных мер пожарной безопасности в границах поселения  в рамках подпрограммы «Пожарная безопасность» муниципальной программы Литвиновского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</si>
  <si>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951 0310 0410028050 000 </t>
  </si>
  <si>
    <t xml:space="preserve">951 0310 0410028050 200 </t>
  </si>
  <si>
    <t xml:space="preserve">951 0310 0410028050 240 </t>
  </si>
  <si>
    <t xml:space="preserve">951 0310 0410028050 244 </t>
  </si>
  <si>
    <t>Подпрограмма «Защита населения от чрезвычайных ситуаций»</t>
  </si>
  <si>
    <t xml:space="preserve">951 0310 0420000000 000 </t>
  </si>
  <si>
    <t>Мероприятия по обеспечению эффективного предупреждения и ликвидации чрезвычайных ситуаций природного и техногенного характера  в рамках подпрограммы «Защита населения от чрезвычайных ситуаций» муниципальной программы Литвиновского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</si>
  <si>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951 0310 0420028060 000 </t>
  </si>
  <si>
    <t xml:space="preserve">951 0310 0420028060 200 </t>
  </si>
  <si>
    <t xml:space="preserve">951 0310 0420028060 240 </t>
  </si>
  <si>
    <t xml:space="preserve">951 0310 0420028060 244 </t>
  </si>
  <si>
    <t>НАЦИОНАЛЬНАЯ ЭКОНОМИКА</t>
  </si>
  <si>
    <t xml:space="preserve">951 0400 0000000000 000 </t>
  </si>
  <si>
    <t>Дорожное хозяйство (дорожные фонды)</t>
  </si>
  <si>
    <t xml:space="preserve">951 0409 0000000000 000 </t>
  </si>
  <si>
    <t xml:space="preserve">951 0409 0700000000 000 </t>
  </si>
  <si>
    <t>Подпрограмма «Развитие транспортной инфраструктуры Литвиновского сельского поселения»</t>
  </si>
  <si>
    <t xml:space="preserve">951 0409 0710000000 000 </t>
  </si>
  <si>
    <t>Cодержание внутригородских,внутрипоселкрвых автомобильных дорог в рамках подпрограммы «Повышение безопасности дорожного движения на территории Литвиновского сельского поселения» муниципальной программы Литвиновского сельского поселения «Развитие транспортной системы»</t>
  </si>
  <si>
    <t xml:space="preserve">951 0409 0710086180 000 </t>
  </si>
  <si>
    <t xml:space="preserve">951 0409 0710086180 200 </t>
  </si>
  <si>
    <t xml:space="preserve">951 0409 0710086180 240 </t>
  </si>
  <si>
    <t xml:space="preserve">951 0409 0710086180 244 </t>
  </si>
  <si>
    <t>Подпрограмма «Повышение безопасности дорожного движения на территории Литвиновского сельского поселения»</t>
  </si>
  <si>
    <t xml:space="preserve">951 0409 0720000000 000 </t>
  </si>
  <si>
    <t>Мероприятия по безопасности дорожного движения в рамках подпрограммы «Повышение безопасности дорожного движения на территории Литвиновского сельского поселения» муниципальной программы Литвиновского сельского поселения «Развитие транспортной системы».</t>
  </si>
  <si>
    <t xml:space="preserve">951 0409 0720086110 000 </t>
  </si>
  <si>
    <t xml:space="preserve">951 0409 0720086110 200 </t>
  </si>
  <si>
    <t xml:space="preserve">951 0409 0720086110 240 </t>
  </si>
  <si>
    <t xml:space="preserve">951 0409 0720086110 244 </t>
  </si>
  <si>
    <t>Другие вопросы в области национальной экономики</t>
  </si>
  <si>
    <t xml:space="preserve">951 0412 0000000000 000 </t>
  </si>
  <si>
    <t xml:space="preserve">951 0412 1200000000 000 </t>
  </si>
  <si>
    <t>Подпрограмма «Землеустройство»</t>
  </si>
  <si>
    <t xml:space="preserve">951 0412 1220000000 000 </t>
  </si>
  <si>
    <t>Оценка муниципального имущества, признание прав и регулирование отношений по муниципальной собственности Литвиновского сельского поселения в рамках подпрограммы» «Землеустройство» Муниципальной программы Литвиновского сельского поселения «Управление муниципальным имуществом в Литвиновском сельском поселении</t>
  </si>
  <si>
    <t xml:space="preserve">951 0412 1220028480 000 </t>
  </si>
  <si>
    <t xml:space="preserve">951 0412 1220028480 200 </t>
  </si>
  <si>
    <t xml:space="preserve">951 0412 1220028480 240 </t>
  </si>
  <si>
    <t xml:space="preserve">951 0412 1220028480 244 </t>
  </si>
  <si>
    <t>ЖИЛИЩНО-КОММУНАЛЬНОЕ ХОЗЯЙСТВО</t>
  </si>
  <si>
    <t xml:space="preserve">951 0500 0000000000 000 </t>
  </si>
  <si>
    <t>Коммунальное хозяйство</t>
  </si>
  <si>
    <t xml:space="preserve">951 0502 0000000000 000 </t>
  </si>
  <si>
    <t xml:space="preserve">951 0502 1100000000 000 </t>
  </si>
  <si>
    <t>Обеспечение качественными жилищно-комммунальными услугами</t>
  </si>
  <si>
    <t xml:space="preserve">951 0502 1120000000 000 </t>
  </si>
  <si>
    <t>Расходы по проведению неотложных аварийных работ и содержанию сетей водоснабжения в рам-ках подпрограммы «Обеспечение качественными жилищно-коммунальными услугами» муниципальной программы Литвиновского сельского поселения «Благоустройство территории Литвиновского сель-ского поселения»</t>
  </si>
  <si>
    <t xml:space="preserve">951 0502 1120086023 000 </t>
  </si>
  <si>
    <t xml:space="preserve">951 0502 1120086023 200 </t>
  </si>
  <si>
    <t xml:space="preserve">951 0502 1120086023 240 </t>
  </si>
  <si>
    <t xml:space="preserve">951 0502 1120086023 244 </t>
  </si>
  <si>
    <t>Расходы на возмещение предприятиям жилищно-коммунального хозяйства в части платы граждан за коммунальные услуги в объеме свыше установленных индексов максимального роста размера платы граждан в рамках подпрограммы «Обеспечение качественными жилищно-коммунальными услугами» муниципальной программы Литвиновского сельского поселения «Благоустройство территории Литвиновского сель-ского поселения»</t>
  </si>
  <si>
    <t xml:space="preserve">951 0502 11200S3660 000 </t>
  </si>
  <si>
    <t xml:space="preserve">951 0502 11200S3660 800 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</si>
  <si>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</si>
  <si>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951 0502 11200S3660 810 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</si>
  <si>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</si>
  <si>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951 0502 11200S3660 811 </t>
  </si>
  <si>
    <t>Благоустройство</t>
  </si>
  <si>
    <t xml:space="preserve">951 0503 0000000000 000 </t>
  </si>
  <si>
    <t xml:space="preserve">951 0503 0400000000 000 </t>
  </si>
  <si>
    <t>Подпрограмма «Обеспечение безопасности людей на водных объектах»</t>
  </si>
  <si>
    <t xml:space="preserve">951 0503 0430000000 000 </t>
  </si>
  <si>
    <t>Мероприятия по обеспечению эффективного предупреждения и ликвидации происшествий на водных объектах  в рамках подпрограммы «Обеспечение безопасности людей на водных объектах» муниципальной программы Литвиновского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</si>
  <si>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951 0503 0430028080 000 </t>
  </si>
  <si>
    <t xml:space="preserve">951 0503 0430028080 200 </t>
  </si>
  <si>
    <t xml:space="preserve">951 0503 0430028080 240 </t>
  </si>
  <si>
    <t xml:space="preserve">951 0503 0430028080 244 </t>
  </si>
  <si>
    <t xml:space="preserve">951 0503 0800000000 000 </t>
  </si>
  <si>
    <t xml:space="preserve">951 0503 0810000000 000 </t>
  </si>
  <si>
    <t>Расходы на мероприятия по энергосбережению систем наружного освещения в рамках подпрограммы «Энергосбережение и повышение энергетической эффективности учреждений Литвиновского сельского поселения» муниципальной программы Литвиновского сельского поселения «Энергоэффективность и развитие энергетики»</t>
  </si>
  <si>
    <t xml:space="preserve">951 0503 0810028140 000 </t>
  </si>
  <si>
    <t xml:space="preserve">951 0503 0810028140 200 </t>
  </si>
  <si>
    <t xml:space="preserve">951 0503 0810028140 240 </t>
  </si>
  <si>
    <t xml:space="preserve">951 0503 0810028140 244 </t>
  </si>
  <si>
    <t xml:space="preserve">951 0503 1100000000 000 </t>
  </si>
  <si>
    <t>Подпрограмма «Организация благоустройства территории  поселения»</t>
  </si>
  <si>
    <t xml:space="preserve">951 0503 1110000000 000 </t>
  </si>
  <si>
    <t>Расходы на реализацию мероприятий по уличному (наружному) освещению территории поселения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</si>
  <si>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951 0503 1110028280 000 </t>
  </si>
  <si>
    <t xml:space="preserve">951 0503 1110028280 200 </t>
  </si>
  <si>
    <t xml:space="preserve">951 0503 1110028280 240 </t>
  </si>
  <si>
    <t xml:space="preserve">951 0503 1110028280 247 </t>
  </si>
  <si>
    <t>Расходы на реализацию мероприятий по озеленению территории поселения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</si>
  <si>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951 0503 1110028290 000 </t>
  </si>
  <si>
    <t xml:space="preserve">951 0503 1110028290 200 </t>
  </si>
  <si>
    <t xml:space="preserve">951 0503 1110028290 240 </t>
  </si>
  <si>
    <t xml:space="preserve">951 0503 1110028290 244 </t>
  </si>
  <si>
    <t>Расходы на реализацию мероприятий по организации и  содержанию мест захоронений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</si>
  <si>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951 0503 1110028300 000 </t>
  </si>
  <si>
    <t xml:space="preserve">951 0503 1110028300 200 </t>
  </si>
  <si>
    <t xml:space="preserve">951 0503 1110028300 240 </t>
  </si>
  <si>
    <t xml:space="preserve">951 0503 1110028300 244 </t>
  </si>
  <si>
    <t>Расходы на реализацию прочих мероприятий по благоустройству территории поселения 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</si>
  <si>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951 0503 1110028310 000 </t>
  </si>
  <si>
    <t xml:space="preserve">951 0503 1110028310 200 </t>
  </si>
  <si>
    <t xml:space="preserve">951 0503 1110028310 240 </t>
  </si>
  <si>
    <t xml:space="preserve">951 0503 1110028310 244 </t>
  </si>
  <si>
    <t xml:space="preserve">951 0503 1300000000 000 </t>
  </si>
  <si>
    <t>Повышение уровня благоустройства территорий общего пользования (парки, скверы)</t>
  </si>
  <si>
    <t xml:space="preserve">951 0503 1310000000 000 </t>
  </si>
  <si>
    <t>Расходы на благоустройство общественных территорий за счет иных межбюджетных трансфертов на поощрение победителей муниципального этапа областного конкурса «Лучшее территориальное общественное самоуправление в Ростовской области» в рамках подпрограммы «Повышение уровня благоустройства территорий общего пользования (парки, скверы)» муниципальная программа Литвиновского сельского поселения «Формирование комфортной городской среды на территории Литвиновского сельского поселения»</t>
  </si>
  <si>
    <t xml:space="preserve">951 0503 1310086030 000 </t>
  </si>
  <si>
    <t xml:space="preserve">951 0503 1310086030 200 </t>
  </si>
  <si>
    <t xml:space="preserve">951 0503 1310086030 240 </t>
  </si>
  <si>
    <t xml:space="preserve">951 0503 1310086030 244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</si>
  <si>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</si>
  <si>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</si>
  <si>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</si>
  <si>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</si>
  <si>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951 0705 0900000000 000 </t>
  </si>
  <si>
    <t xml:space="preserve">951 0705 0910000000 000 </t>
  </si>
  <si>
    <t>Повышение профессиональных компетенций кадров муниципального управления в рамках подпрограммы «Развитие муниципального 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 муниципальной программы Литвиновского сельского поселения «Муниципальная политика»</t>
  </si>
  <si>
    <t xml:space="preserve">951 0705 0910028150 000 </t>
  </si>
  <si>
    <t xml:space="preserve">951 0705 0910028150 200 </t>
  </si>
  <si>
    <t xml:space="preserve">951 0705 0910028150 240 </t>
  </si>
  <si>
    <t xml:space="preserve">951 0705 0910028150 244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</si>
  <si>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</si>
  <si>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</si>
  <si>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</si>
  <si>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</si>
  <si>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 xml:space="preserve">951 0801 0500000000 000 </t>
  </si>
  <si>
    <t>Подпрограмма «Организация     культурно-досугового обслуживания населения»</t>
  </si>
  <si>
    <t xml:space="preserve">951 0801 0510000000 000 </t>
  </si>
  <si>
    <t>Расходы  на обеспечение деятельности (оказание услуг)  бюджетного учреждения Литвиновского сельского поселения  в рамках подпрограммы «Организация     культурно-досугового обслуживания населения» муниципальной  программы Литвиновского сельского поселения «Развитие культуры »</t>
  </si>
  <si>
    <t xml:space="preserve">951 0801 0510000590 000 </t>
  </si>
  <si>
    <t>Предоставление субсидий бюджетным, автономным учреждениям и иным некоммерческим организациям</t>
  </si>
  <si>
    <t xml:space="preserve">951 0801 0510000590 600 </t>
  </si>
  <si>
    <t>Субсидии бюджетным учреждениям</t>
  </si>
  <si>
    <t xml:space="preserve">951 0801 0510000590 610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</si>
  <si>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</si>
  <si>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951 0801 0510000590 611 </t>
  </si>
  <si>
    <t>Подпрограмма «Организация библиотечного обслуживания населения»</t>
  </si>
  <si>
    <t xml:space="preserve">951 0801 0520000000 000 </t>
  </si>
  <si>
    <t>Иные межбюджетные трансферты из бюджета Литвиновского сельского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«Организация библиотечного обслуживания населения» муниципальной программы Литвиновского сельского поселения «Развитие культуры »</t>
  </si>
  <si>
    <t xml:space="preserve">951 0801 0520087020 000 </t>
  </si>
  <si>
    <t xml:space="preserve">951 0801 0520087020 500 </t>
  </si>
  <si>
    <t xml:space="preserve">951 0801 0520087020 540 </t>
  </si>
  <si>
    <t>Подпрограмма "Охрана и сохранение объектов культурного наследия"</t>
  </si>
  <si>
    <t xml:space="preserve">951 0801 0530000000 000 </t>
  </si>
  <si>
    <t>Расходы на реализацию инициативных проектов (Капитальный ремонт мемориала, расположенного по адресу с. Литвиновка, ул. Центральная) в рамках подпрограммы « Охрана и сохранение объектов культурного наследия» муниципальной программы Литвиновского сельского поселения «Развитие культуры»</t>
  </si>
  <si>
    <t xml:space="preserve">951 0801 05300S4640 000 </t>
  </si>
  <si>
    <t xml:space="preserve">951 0801 05300S4640 600 </t>
  </si>
  <si>
    <t xml:space="preserve">951 0801 05300S4640 610 </t>
  </si>
  <si>
    <t>Субсидии бюджетным учреждениям на иные цели</t>
  </si>
  <si>
    <t xml:space="preserve">951 0801 05300S4640 612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</si>
  <si>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</si>
  <si>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</si>
  <si>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</si>
  <si>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</si>
  <si>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951 1001 0100000000 000 </t>
  </si>
  <si>
    <t>Подпрограмма  "Выплата муниципальной пенсии за выслугу лет лицам, замещавшим муниципальные должности и должности муниципальной службы в поселении"</t>
  </si>
  <si>
    <t xml:space="preserve">951 1001 0110000000 000 </t>
  </si>
  <si>
    <t>Выплата ежемесячной муниципальной пенсии за выслугу лет в рамках подпрограммы "Выплата муниципальной пенсии за выслугу лет лицам,замещавшим муниципальные должности и должности муниципальной службы в поселении " муниципальной прогграммы Литвиновского сельского поселения "Социальная поддержка граждан"</t>
  </si>
  <si>
    <t xml:space="preserve">951 1001 0110028010 000 </t>
  </si>
  <si>
    <t>Социальное обеспечение и иные выплаты населению</t>
  </si>
  <si>
    <t xml:space="preserve">951 1001 0110028010 300 </t>
  </si>
  <si>
    <t>Публичные нормативные социальные выплаты гражданам</t>
  </si>
  <si>
    <t xml:space="preserve">951 1001 0110028010 310 </t>
  </si>
  <si>
    <t>Иные пенсии, социальные доплаты к пенсиям</t>
  </si>
  <si>
    <t xml:space="preserve">951 1001 0110028010 312 </t>
  </si>
  <si>
    <t>ФИЗИЧЕСКАЯ КУЛЬТУРА И СПОРТ</t>
  </si>
  <si>
    <t xml:space="preserve">951 1100 0000000000 000 </t>
  </si>
  <si>
    <t>Массовый спорт</t>
  </si>
  <si>
    <t xml:space="preserve">951 1102 0000000000 000 </t>
  </si>
  <si>
    <t xml:space="preserve">951 1102 0600000000 000 </t>
  </si>
  <si>
    <t>Подпрограмма  «Развитие  физической культуры и массового спорта»</t>
  </si>
  <si>
    <t xml:space="preserve">951 1102 0610000000 000 </t>
  </si>
  <si>
    <t>Физкультурные и массовые спортивные мероприятия в рамках подпрограммы «Развитие  физической культуры и массового спорта» муниципальной  программы Литвиновского сельского поселения «Развитие физической культуры и спорта»</t>
  </si>
  <si>
    <t xml:space="preserve">951 1102 0610028090 000 </t>
  </si>
  <si>
    <t xml:space="preserve">951 1102 0610028090 200 </t>
  </si>
  <si>
    <t xml:space="preserve">951 1102 0610028090 240 </t>
  </si>
  <si>
    <t xml:space="preserve">951 1102 0610028090 244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</si>
  <si>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</si>
  <si>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</si>
  <si>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</si>
  <si>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</si>
  <si>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</si>
  <si>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</si>
  <si>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</si>
  <si>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</si>
  <si>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</si>
  <si>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</si>
  <si>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</si>
  <si>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</si>
  <si>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</si>
  <si>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</si>
  <si>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</si>
  <si>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710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</si>
  <si>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</si>
  <si>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</si>
  <si>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бюджетов сельских поселений</t>
  </si>
  <si>
    <t>уменьшение остатков средств, всего</t>
  </si>
  <si>
    <t>720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</si>
  <si>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</si>
  <si>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</si>
  <si>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бюджетов сельских поселений</t>
  </si>
  <si>
    <t>"________"    _______________  200___  г.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</si>
  <si>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</si>
  <si>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</si>
  <si>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</si>
  <si>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</si>
  <si>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</si>
  <si>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</si>
  <si>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</si>
  <si>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</si>
  <si>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</si>
  <si>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</si>
  <si>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</si>
  <si>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</si>
  <si>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C:\Documents and Settings\User\Рабочий стол\117Y01.txt</t>
  </si>
  <si>
    <t>Доходы/EXPORT_SRC_CODE</t>
  </si>
  <si>
    <t>058004-08</t>
  </si>
  <si>
    <t>Доходы/PERIOD</t>
  </si>
  <si>
    <t>951 01000000000000000</t>
  </si>
  <si>
    <t>951 01050200000000000</t>
  </si>
  <si>
    <t>951 01050201000000000</t>
  </si>
  <si>
    <t>951 01050201100000000</t>
  </si>
  <si>
    <t>95101050000000000000</t>
  </si>
  <si>
    <t>000 01050201100000000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</si>
</sst>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7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14"/>
      <name val="Arial Cyr"/>
    </font>
    <font>
      <sz val="14"/>
      <name val="Arial Cyr"/>
    </font>
    <font>
      <sz val="14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46">
    <xf numFmtId="0" fontId="0" fillId="0" borderId="0" xfId="0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0" fontId="2" fillId="0" borderId="0" xfId="0" applyFont="1" applyBorder="1" applyAlignment="1" applyProtection="1">
      <alignment horizontal="left"/>
    </xf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3" fillId="0" borderId="0" xfId="0" applyNumberFormat="1" applyFont="1" applyBorder="1" applyAlignment="1" applyProtection="1">
      <alignment horizontal="center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5" fillId="0" borderId="0" xfId="0" applyFont="1" applyBorder="1" applyAlignment="1" applyProtection="1"/>
    <xf numFmtId="0" fontId="5" fillId="0" borderId="0" xfId="0" applyFont="1" applyBorder="1" applyAlignment="1" applyProtection="1">
      <alignment horizontal="right"/>
    </xf>
    <xf numFmtId="0" fontId="5" fillId="0" borderId="1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left"/>
    </xf>
    <xf numFmtId="49" fontId="5" fillId="0" borderId="0" xfId="0" applyNumberFormat="1" applyFont="1" applyBorder="1" applyAlignment="1" applyProtection="1">
      <alignment horizontal="right"/>
    </xf>
    <xf numFmtId="49" fontId="5" fillId="0" borderId="2" xfId="0" applyNumberFormat="1" applyFont="1" applyBorder="1" applyAlignment="1" applyProtection="1">
      <alignment horizontal="centerContinuous"/>
    </xf>
    <xf numFmtId="164" fontId="5" fillId="0" borderId="3" xfId="0" applyNumberFormat="1" applyFont="1" applyBorder="1" applyAlignment="1" applyProtection="1">
      <alignment horizontal="center"/>
    </xf>
    <xf numFmtId="49" fontId="5" fillId="0" borderId="0" xfId="0" applyNumberFormat="1" applyFont="1" applyBorder="1" applyAlignment="1" applyProtection="1"/>
    <xf numFmtId="49" fontId="5" fillId="0" borderId="4" xfId="0" applyNumberFormat="1" applyFont="1" applyBorder="1" applyAlignment="1" applyProtection="1">
      <alignment horizontal="center"/>
    </xf>
    <xf numFmtId="49" fontId="5" fillId="0" borderId="3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centerContinuous"/>
    </xf>
    <xf numFmtId="49" fontId="5" fillId="0" borderId="0" xfId="0" applyNumberFormat="1" applyFont="1" applyBorder="1" applyAlignment="1" applyProtection="1">
      <alignment horizontal="left"/>
    </xf>
    <xf numFmtId="49" fontId="5" fillId="0" borderId="7" xfId="0" applyNumberFormat="1" applyFont="1" applyBorder="1" applyAlignment="1" applyProtection="1">
      <alignment horizontal="centerContinuous"/>
    </xf>
    <xf numFmtId="0" fontId="4" fillId="0" borderId="0" xfId="0" applyFont="1" applyBorder="1" applyAlignment="1" applyProtection="1">
      <alignment horizontal="center"/>
    </xf>
    <xf numFmtId="0" fontId="4" fillId="0" borderId="0" xfId="0" applyFont="1" applyBorder="1" applyAlignment="1" applyProtection="1"/>
    <xf numFmtId="0" fontId="5" fillId="0" borderId="17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18" xfId="0" applyFont="1" applyBorder="1" applyAlignment="1" applyProtection="1">
      <alignment horizontal="center" vertical="center"/>
    </xf>
    <xf numFmtId="49" fontId="5" fillId="0" borderId="1" xfId="0" applyNumberFormat="1" applyFont="1" applyBorder="1" applyAlignment="1" applyProtection="1">
      <alignment horizontal="center" vertical="center"/>
    </xf>
    <xf numFmtId="49" fontId="5" fillId="0" borderId="19" xfId="0" applyNumberFormat="1" applyFont="1" applyBorder="1" applyAlignment="1" applyProtection="1">
      <alignment horizontal="center" vertical="center"/>
    </xf>
    <xf numFmtId="49" fontId="5" fillId="0" borderId="20" xfId="0" applyNumberFormat="1" applyFont="1" applyBorder="1" applyAlignment="1" applyProtection="1">
      <alignment horizontal="center" vertical="center"/>
    </xf>
    <xf numFmtId="49" fontId="5" fillId="0" borderId="21" xfId="0" applyNumberFormat="1" applyFont="1" applyBorder="1" applyAlignment="1" applyProtection="1">
      <alignment horizontal="left" wrapText="1"/>
    </xf>
    <xf numFmtId="49" fontId="5" fillId="0" borderId="22" xfId="0" applyNumberFormat="1" applyFont="1" applyBorder="1" applyAlignment="1" applyProtection="1">
      <alignment horizontal="center" wrapText="1"/>
    </xf>
    <xf numFmtId="49" fontId="5" fillId="0" borderId="23" xfId="0" applyNumberFormat="1" applyFont="1" applyBorder="1" applyAlignment="1" applyProtection="1">
      <alignment horizontal="center"/>
    </xf>
    <xf numFmtId="4" fontId="5" fillId="0" borderId="24" xfId="0" applyNumberFormat="1" applyFont="1" applyBorder="1" applyAlignment="1" applyProtection="1">
      <alignment horizontal="right"/>
    </xf>
    <xf numFmtId="4" fontId="5" fillId="0" borderId="25" xfId="0" applyNumberFormat="1" applyFont="1" applyBorder="1" applyAlignment="1" applyProtection="1">
      <alignment horizontal="right"/>
    </xf>
    <xf numFmtId="49" fontId="5" fillId="0" borderId="26" xfId="0" applyNumberFormat="1" applyFont="1" applyBorder="1" applyAlignment="1" applyProtection="1">
      <alignment horizontal="left" wrapText="1"/>
    </xf>
    <xf numFmtId="49" fontId="5" fillId="0" borderId="27" xfId="0" applyNumberFormat="1" applyFont="1" applyBorder="1" applyAlignment="1" applyProtection="1">
      <alignment horizontal="center" wrapText="1"/>
    </xf>
    <xf numFmtId="49" fontId="5" fillId="0" borderId="28" xfId="0" applyNumberFormat="1" applyFont="1" applyBorder="1" applyAlignment="1" applyProtection="1">
      <alignment horizontal="center"/>
    </xf>
    <xf numFmtId="4" fontId="5" fillId="0" borderId="29" xfId="0" applyNumberFormat="1" applyFont="1" applyBorder="1" applyAlignment="1" applyProtection="1">
      <alignment horizontal="right"/>
    </xf>
    <xf numFmtId="4" fontId="5" fillId="0" borderId="30" xfId="0" applyNumberFormat="1" applyFont="1" applyBorder="1" applyAlignment="1" applyProtection="1">
      <alignment horizontal="right"/>
    </xf>
    <xf numFmtId="49" fontId="5" fillId="0" borderId="31" xfId="0" applyNumberFormat="1" applyFont="1" applyBorder="1" applyAlignment="1" applyProtection="1">
      <alignment horizontal="left" wrapText="1"/>
    </xf>
    <xf numFmtId="49" fontId="5" fillId="0" borderId="14" xfId="0" applyNumberFormat="1" applyFont="1" applyBorder="1" applyAlignment="1" applyProtection="1">
      <alignment horizontal="center" wrapText="1"/>
    </xf>
    <xf numFmtId="49" fontId="5" fillId="0" borderId="32" xfId="0" applyNumberFormat="1" applyFont="1" applyBorder="1" applyAlignment="1" applyProtection="1">
      <alignment horizontal="center"/>
    </xf>
    <xf numFmtId="4" fontId="5" fillId="0" borderId="15" xfId="0" applyNumberFormat="1" applyFont="1" applyBorder="1" applyAlignment="1" applyProtection="1">
      <alignment horizontal="right"/>
    </xf>
    <xf numFmtId="4" fontId="5" fillId="0" borderId="16" xfId="0" applyNumberFormat="1" applyFont="1" applyBorder="1" applyAlignment="1" applyProtection="1">
      <alignment horizontal="right"/>
    </xf>
    <xf numFmtId="165" fontId="5" fillId="0" borderId="31" xfId="0" applyNumberFormat="1" applyFont="1" applyBorder="1" applyAlignment="1" applyProtection="1">
      <alignment horizontal="left" wrapText="1"/>
    </xf>
    <xf numFmtId="0" fontId="5" fillId="0" borderId="33" xfId="0" applyFont="1" applyBorder="1" applyAlignment="1" applyProtection="1">
      <alignment horizontal="left"/>
    </xf>
    <xf numFmtId="0" fontId="5" fillId="0" borderId="34" xfId="0" applyFont="1" applyBorder="1" applyAlignment="1" applyProtection="1">
      <alignment horizontal="center"/>
    </xf>
    <xf numFmtId="49" fontId="5" fillId="0" borderId="34" xfId="0" applyNumberFormat="1" applyFont="1" applyBorder="1" applyAlignment="1" applyProtection="1">
      <alignment horizontal="center" vertical="center"/>
    </xf>
    <xf numFmtId="0" fontId="6" fillId="0" borderId="0" xfId="0" applyFont="1"/>
    <xf numFmtId="0" fontId="5" fillId="0" borderId="36" xfId="0" applyFont="1" applyBorder="1" applyAlignment="1" applyProtection="1">
      <alignment vertical="center" wrapText="1"/>
    </xf>
    <xf numFmtId="49" fontId="5" fillId="0" borderId="36" xfId="0" applyNumberFormat="1" applyFont="1" applyBorder="1" applyAlignment="1" applyProtection="1">
      <alignment horizontal="center" vertical="center" wrapText="1"/>
    </xf>
    <xf numFmtId="49" fontId="5" fillId="0" borderId="13" xfId="0" applyNumberFormat="1" applyFont="1" applyBorder="1" applyAlignment="1" applyProtection="1">
      <alignment vertical="center"/>
    </xf>
    <xf numFmtId="0" fontId="5" fillId="0" borderId="32" xfId="0" applyFont="1" applyBorder="1" applyAlignment="1" applyProtection="1">
      <alignment vertical="center" wrapText="1"/>
    </xf>
    <xf numFmtId="49" fontId="5" fillId="0" borderId="32" xfId="0" applyNumberFormat="1" applyFont="1" applyBorder="1" applyAlignment="1" applyProtection="1">
      <alignment horizontal="center" vertical="center" wrapText="1"/>
    </xf>
    <xf numFmtId="49" fontId="5" fillId="0" borderId="16" xfId="0" applyNumberFormat="1" applyFont="1" applyBorder="1" applyAlignment="1" applyProtection="1">
      <alignment vertical="center"/>
    </xf>
    <xf numFmtId="49" fontId="5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5" fillId="0" borderId="26" xfId="0" applyFont="1" applyBorder="1" applyAlignment="1" applyProtection="1"/>
    <xf numFmtId="0" fontId="5" fillId="0" borderId="27" xfId="0" applyFont="1" applyBorder="1" applyAlignment="1" applyProtection="1"/>
    <xf numFmtId="0" fontId="5" fillId="0" borderId="28" xfId="0" applyFont="1" applyBorder="1" applyAlignment="1" applyProtection="1">
      <alignment horizontal="center"/>
    </xf>
    <xf numFmtId="0" fontId="5" fillId="0" borderId="29" xfId="0" applyFont="1" applyBorder="1" applyAlignment="1" applyProtection="1">
      <alignment horizontal="right"/>
    </xf>
    <xf numFmtId="0" fontId="5" fillId="0" borderId="29" xfId="0" applyFont="1" applyBorder="1" applyAlignment="1" applyProtection="1"/>
    <xf numFmtId="0" fontId="5" fillId="0" borderId="30" xfId="0" applyFont="1" applyBorder="1" applyAlignment="1" applyProtection="1"/>
    <xf numFmtId="49" fontId="5" fillId="0" borderId="25" xfId="0" applyNumberFormat="1" applyFont="1" applyBorder="1" applyAlignment="1" applyProtection="1">
      <alignment horizontal="center" wrapText="1"/>
    </xf>
    <xf numFmtId="4" fontId="5" fillId="0" borderId="23" xfId="0" applyNumberFormat="1" applyFont="1" applyBorder="1" applyAlignment="1" applyProtection="1">
      <alignment horizontal="right"/>
    </xf>
    <xf numFmtId="4" fontId="5" fillId="0" borderId="38" xfId="0" applyNumberFormat="1" applyFont="1" applyBorder="1" applyAlignment="1" applyProtection="1">
      <alignment horizontal="right"/>
    </xf>
    <xf numFmtId="165" fontId="5" fillId="0" borderId="21" xfId="0" applyNumberFormat="1" applyFont="1" applyBorder="1" applyAlignment="1" applyProtection="1">
      <alignment horizontal="left" wrapText="1"/>
    </xf>
    <xf numFmtId="0" fontId="5" fillId="0" borderId="6" xfId="0" applyFont="1" applyBorder="1" applyAlignment="1" applyProtection="1"/>
    <xf numFmtId="0" fontId="5" fillId="0" borderId="39" xfId="0" applyFont="1" applyBorder="1" applyAlignment="1" applyProtection="1"/>
    <xf numFmtId="0" fontId="5" fillId="0" borderId="39" xfId="0" applyFont="1" applyBorder="1" applyAlignment="1" applyProtection="1">
      <alignment horizontal="center"/>
    </xf>
    <xf numFmtId="0" fontId="5" fillId="0" borderId="39" xfId="0" applyFont="1" applyBorder="1" applyAlignment="1" applyProtection="1">
      <alignment horizontal="right"/>
    </xf>
    <xf numFmtId="49" fontId="5" fillId="0" borderId="38" xfId="0" applyNumberFormat="1" applyFont="1" applyBorder="1" applyAlignment="1" applyProtection="1">
      <alignment horizontal="left" wrapText="1"/>
    </xf>
    <xf numFmtId="49" fontId="5" fillId="0" borderId="40" xfId="0" applyNumberFormat="1" applyFont="1" applyBorder="1" applyAlignment="1" applyProtection="1">
      <alignment horizontal="center" wrapText="1"/>
    </xf>
    <xf numFmtId="49" fontId="5" fillId="0" borderId="41" xfId="0" applyNumberFormat="1" applyFont="1" applyBorder="1" applyAlignment="1" applyProtection="1">
      <alignment horizontal="center"/>
    </xf>
    <xf numFmtId="4" fontId="5" fillId="0" borderId="42" xfId="0" applyNumberFormat="1" applyFont="1" applyBorder="1" applyAlignment="1" applyProtection="1">
      <alignment horizontal="right"/>
    </xf>
    <xf numFmtId="4" fontId="5" fillId="0" borderId="43" xfId="0" applyNumberFormat="1" applyFont="1" applyBorder="1" applyAlignment="1" applyProtection="1">
      <alignment horizontal="right"/>
    </xf>
    <xf numFmtId="0" fontId="5" fillId="0" borderId="9" xfId="0" applyFont="1" applyBorder="1" applyAlignment="1" applyProtection="1">
      <alignment horizontal="center" vertical="center" wrapText="1"/>
    </xf>
    <xf numFmtId="0" fontId="5" fillId="0" borderId="12" xfId="0" applyFont="1" applyBorder="1" applyAlignment="1" applyProtection="1">
      <alignment horizontal="center" vertical="center" wrapText="1"/>
    </xf>
    <xf numFmtId="0" fontId="5" fillId="0" borderId="15" xfId="0" applyFont="1" applyBorder="1" applyAlignment="1" applyProtection="1">
      <alignment horizontal="center" vertical="center" wrapText="1"/>
    </xf>
    <xf numFmtId="49" fontId="5" fillId="0" borderId="9" xfId="0" applyNumberFormat="1" applyFont="1" applyBorder="1" applyAlignment="1" applyProtection="1">
      <alignment horizontal="center" vertical="center" wrapText="1"/>
    </xf>
    <xf numFmtId="49" fontId="5" fillId="0" borderId="12" xfId="0" applyNumberFormat="1" applyFont="1" applyBorder="1" applyAlignment="1" applyProtection="1">
      <alignment horizontal="center" vertical="center" wrapText="1"/>
    </xf>
    <xf numFmtId="49" fontId="5" fillId="0" borderId="15" xfId="0" applyNumberFormat="1" applyFont="1" applyBorder="1" applyAlignment="1" applyProtection="1">
      <alignment horizontal="center" vertical="center" wrapText="1"/>
    </xf>
    <xf numFmtId="0" fontId="5" fillId="0" borderId="8" xfId="0" applyFont="1" applyBorder="1" applyAlignment="1" applyProtection="1">
      <alignment horizontal="center" vertical="center" wrapText="1"/>
    </xf>
    <xf numFmtId="0" fontId="5" fillId="0" borderId="11" xfId="0" applyFont="1" applyBorder="1" applyAlignment="1" applyProtection="1">
      <alignment horizontal="center" vertical="center" wrapText="1"/>
    </xf>
    <xf numFmtId="0" fontId="5" fillId="0" borderId="14" xfId="0" applyFont="1" applyBorder="1" applyAlignment="1" applyProtection="1">
      <alignment horizontal="center" vertical="center" wrapText="1"/>
    </xf>
    <xf numFmtId="49" fontId="5" fillId="0" borderId="10" xfId="0" applyNumberFormat="1" applyFont="1" applyBorder="1" applyAlignment="1" applyProtection="1">
      <alignment horizontal="center" vertical="center" wrapText="1"/>
    </xf>
    <xf numFmtId="49" fontId="5" fillId="0" borderId="13" xfId="0" applyNumberFormat="1" applyFont="1" applyBorder="1" applyAlignment="1" applyProtection="1">
      <alignment horizontal="center" vertical="center" wrapText="1"/>
    </xf>
    <xf numFmtId="49" fontId="5" fillId="0" borderId="16" xfId="0" applyNumberFormat="1" applyFont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49" fontId="5" fillId="0" borderId="5" xfId="0" applyNumberFormat="1" applyFont="1" applyBorder="1" applyAlignment="1" applyProtection="1">
      <alignment horizontal="left" wrapText="1"/>
    </xf>
    <xf numFmtId="49" fontId="5" fillId="0" borderId="5" xfId="0" applyNumberFormat="1" applyFont="1" applyBorder="1" applyAlignment="1" applyProtection="1">
      <alignment wrapText="1"/>
    </xf>
    <xf numFmtId="49" fontId="5" fillId="0" borderId="6" xfId="0" applyNumberFormat="1" applyFont="1" applyBorder="1" applyAlignment="1" applyProtection="1">
      <alignment horizontal="left" wrapText="1"/>
    </xf>
    <xf numFmtId="0" fontId="5" fillId="0" borderId="35" xfId="0" applyFont="1" applyBorder="1" applyAlignment="1" applyProtection="1">
      <alignment horizontal="center" vertical="center" wrapText="1"/>
    </xf>
    <xf numFmtId="0" fontId="5" fillId="0" borderId="36" xfId="0" applyFont="1" applyBorder="1" applyAlignment="1" applyProtection="1">
      <alignment horizontal="center" vertical="center" wrapText="1"/>
    </xf>
    <xf numFmtId="0" fontId="5" fillId="0" borderId="8" xfId="0" applyFont="1" applyBorder="1" applyAlignment="1" applyProtection="1">
      <alignment horizontal="center" vertical="center"/>
    </xf>
    <xf numFmtId="0" fontId="5" fillId="0" borderId="11" xfId="0" applyFont="1" applyBorder="1" applyAlignment="1" applyProtection="1">
      <alignment horizontal="center" vertical="center"/>
    </xf>
    <xf numFmtId="0" fontId="5" fillId="0" borderId="14" xfId="0" applyFont="1" applyBorder="1" applyAlignment="1" applyProtection="1">
      <alignment horizontal="center" vertical="center"/>
    </xf>
    <xf numFmtId="49" fontId="5" fillId="0" borderId="9" xfId="0" applyNumberFormat="1" applyFont="1" applyBorder="1" applyAlignment="1" applyProtection="1">
      <alignment horizontal="center" vertical="center"/>
    </xf>
    <xf numFmtId="49" fontId="5" fillId="0" borderId="12" xfId="0" applyNumberFormat="1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5" fillId="0" borderId="45" xfId="0" applyFont="1" applyBorder="1" applyAlignment="1" applyProtection="1">
      <alignment horizontal="left"/>
    </xf>
    <xf numFmtId="0" fontId="5" fillId="0" borderId="27" xfId="0" applyFont="1" applyBorder="1" applyAlignment="1" applyProtection="1">
      <alignment horizontal="center"/>
    </xf>
    <xf numFmtId="0" fontId="5" fillId="0" borderId="29" xfId="0" applyFont="1" applyBorder="1" applyAlignment="1" applyProtection="1">
      <alignment horizontal="center"/>
    </xf>
    <xf numFmtId="49" fontId="5" fillId="0" borderId="29" xfId="0" applyNumberFormat="1" applyFont="1" applyBorder="1" applyAlignment="1" applyProtection="1">
      <alignment horizontal="center"/>
    </xf>
    <xf numFmtId="49" fontId="5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5" fillId="0" borderId="24" xfId="0" applyNumberFormat="1" applyFont="1" applyBorder="1" applyAlignment="1" applyProtection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190500</xdr:rowOff>
    </xdr:from>
    <xdr:to>
      <xdr:col>2</xdr:col>
      <xdr:colOff>2266950</xdr:colOff>
      <xdr:row>31</xdr:row>
      <xdr:rowOff>44450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9677400"/>
          <a:ext cx="5819775" cy="368300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76200</xdr:rowOff>
    </xdr:from>
    <xdr:to>
      <xdr:col>2</xdr:col>
      <xdr:colOff>2266950</xdr:colOff>
      <xdr:row>35</xdr:row>
      <xdr:rowOff>63500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10239375"/>
          <a:ext cx="5819775" cy="473075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36</xdr:row>
      <xdr:rowOff>95250</xdr:rowOff>
    </xdr:from>
    <xdr:to>
      <xdr:col>2</xdr:col>
      <xdr:colOff>2266950</xdr:colOff>
      <xdr:row>38</xdr:row>
      <xdr:rowOff>107950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10906125"/>
          <a:ext cx="5819775" cy="33655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86"/>
  <sheetViews>
    <sheetView showGridLines="0" topLeftCell="A82" workbookViewId="0">
      <selection sqref="A1:XFD1048576"/>
    </sheetView>
  </sheetViews>
  <sheetFormatPr defaultRowHeight="18"/>
  <cols>
    <col min="1" max="1" width="55.7109375" style="59" customWidth="1"/>
    <col min="2" max="2" width="7.7109375" style="59" customWidth="1"/>
    <col min="3" max="3" width="40.7109375" style="59" customWidth="1"/>
    <col min="4" max="4" width="21" style="59" customWidth="1"/>
    <col min="5" max="6" width="18.7109375" style="59" customWidth="1"/>
  </cols>
  <sheetData>
    <row r="1" spans="1:6">
      <c r="A1" s="104"/>
      <c r="B1" s="104"/>
      <c r="C1" s="104"/>
      <c r="D1" s="104"/>
      <c r="E1" s="19"/>
      <c r="F1" s="19"/>
    </row>
    <row r="2" spans="1:6">
      <c r="A2" s="104" t="s">
        <v>0</v>
      </c>
      <c r="B2" s="104"/>
      <c r="C2" s="104"/>
      <c r="D2" s="104"/>
      <c r="E2" s="20"/>
      <c r="F2" s="21" t="s">
        <v>1</v>
      </c>
    </row>
    <row r="3" spans="1:6">
      <c r="A3" s="22"/>
      <c r="B3" s="22"/>
      <c r="C3" s="22"/>
      <c r="D3" s="22"/>
      <c r="E3" s="23" t="s">
        <v>2</v>
      </c>
      <c r="F3" s="24" t="s">
        <v>3</v>
      </c>
    </row>
    <row r="4" spans="1:6">
      <c r="A4" s="105" t="s">
        <v>5</v>
      </c>
      <c r="B4" s="105"/>
      <c r="C4" s="105"/>
      <c r="D4" s="105"/>
      <c r="E4" s="20" t="s">
        <v>4</v>
      </c>
      <c r="F4" s="25" t="s">
        <v>6</v>
      </c>
    </row>
    <row r="5" spans="1:6">
      <c r="A5" s="26"/>
      <c r="B5" s="26"/>
      <c r="C5" s="26"/>
      <c r="D5" s="26"/>
      <c r="E5" s="20" t="s">
        <v>7</v>
      </c>
      <c r="F5" s="27" t="s">
        <v>18</v>
      </c>
    </row>
    <row r="6" spans="1:6">
      <c r="A6" s="22" t="s">
        <v>8</v>
      </c>
      <c r="B6" s="106" t="s">
        <v>14</v>
      </c>
      <c r="C6" s="107"/>
      <c r="D6" s="107"/>
      <c r="E6" s="20" t="s">
        <v>9</v>
      </c>
      <c r="F6" s="27" t="s">
        <v>19</v>
      </c>
    </row>
    <row r="7" spans="1:6">
      <c r="A7" s="22" t="s">
        <v>10</v>
      </c>
      <c r="B7" s="108" t="s">
        <v>15</v>
      </c>
      <c r="C7" s="108"/>
      <c r="D7" s="108"/>
      <c r="E7" s="20" t="s">
        <v>11</v>
      </c>
      <c r="F7" s="28" t="s">
        <v>20</v>
      </c>
    </row>
    <row r="8" spans="1:6">
      <c r="A8" s="22" t="s">
        <v>16</v>
      </c>
      <c r="B8" s="22"/>
      <c r="C8" s="22"/>
      <c r="D8" s="26"/>
      <c r="E8" s="20"/>
      <c r="F8" s="29"/>
    </row>
    <row r="9" spans="1:6">
      <c r="A9" s="22" t="s">
        <v>17</v>
      </c>
      <c r="B9" s="22"/>
      <c r="C9" s="30"/>
      <c r="D9" s="26"/>
      <c r="E9" s="20" t="s">
        <v>12</v>
      </c>
      <c r="F9" s="31" t="s">
        <v>13</v>
      </c>
    </row>
    <row r="10" spans="1:6">
      <c r="A10" s="104" t="s">
        <v>21</v>
      </c>
      <c r="B10" s="104"/>
      <c r="C10" s="104"/>
      <c r="D10" s="104"/>
      <c r="E10" s="32"/>
      <c r="F10" s="33"/>
    </row>
    <row r="11" spans="1:6" ht="12.75">
      <c r="A11" s="98" t="s">
        <v>22</v>
      </c>
      <c r="B11" s="92" t="s">
        <v>23</v>
      </c>
      <c r="C11" s="92" t="s">
        <v>24</v>
      </c>
      <c r="D11" s="95" t="s">
        <v>25</v>
      </c>
      <c r="E11" s="95" t="s">
        <v>26</v>
      </c>
      <c r="F11" s="101" t="s">
        <v>27</v>
      </c>
    </row>
    <row r="12" spans="1:6" ht="12.75">
      <c r="A12" s="99"/>
      <c r="B12" s="93"/>
      <c r="C12" s="93"/>
      <c r="D12" s="96"/>
      <c r="E12" s="96"/>
      <c r="F12" s="102"/>
    </row>
    <row r="13" spans="1:6" ht="12.75">
      <c r="A13" s="99"/>
      <c r="B13" s="93"/>
      <c r="C13" s="93"/>
      <c r="D13" s="96"/>
      <c r="E13" s="96"/>
      <c r="F13" s="102"/>
    </row>
    <row r="14" spans="1:6" ht="12.75">
      <c r="A14" s="99"/>
      <c r="B14" s="93"/>
      <c r="C14" s="93"/>
      <c r="D14" s="96"/>
      <c r="E14" s="96"/>
      <c r="F14" s="102"/>
    </row>
    <row r="15" spans="1:6" ht="12.75">
      <c r="A15" s="99"/>
      <c r="B15" s="93"/>
      <c r="C15" s="93"/>
      <c r="D15" s="96"/>
      <c r="E15" s="96"/>
      <c r="F15" s="102"/>
    </row>
    <row r="16" spans="1:6" ht="12.75">
      <c r="A16" s="99"/>
      <c r="B16" s="93"/>
      <c r="C16" s="93"/>
      <c r="D16" s="96"/>
      <c r="E16" s="96"/>
      <c r="F16" s="102"/>
    </row>
    <row r="17" spans="1:6" ht="12.75">
      <c r="A17" s="100"/>
      <c r="B17" s="94"/>
      <c r="C17" s="94"/>
      <c r="D17" s="97"/>
      <c r="E17" s="97"/>
      <c r="F17" s="103"/>
    </row>
    <row r="18" spans="1:6">
      <c r="A18" s="34">
        <v>1</v>
      </c>
      <c r="B18" s="35">
        <v>2</v>
      </c>
      <c r="C18" s="36">
        <v>3</v>
      </c>
      <c r="D18" s="37" t="s">
        <v>28</v>
      </c>
      <c r="E18" s="38" t="s">
        <v>29</v>
      </c>
      <c r="F18" s="39" t="s">
        <v>30</v>
      </c>
    </row>
    <row r="19" spans="1:6">
      <c r="A19" s="40" t="s">
        <v>31</v>
      </c>
      <c r="B19" s="41" t="s">
        <v>32</v>
      </c>
      <c r="C19" s="42" t="s">
        <v>33</v>
      </c>
      <c r="D19" s="43">
        <v>14062800</v>
      </c>
      <c r="E19" s="44">
        <v>4254910.34</v>
      </c>
      <c r="F19" s="43">
        <f>IF(OR(D19="-",IF(E19="-",0,E19)&gt;=IF(D19="-",0,D19)),"-",IF(D19="-",0,D19)-IF(E19="-",0,E19))</f>
        <v>9807889.6600000001</v>
      </c>
    </row>
    <row r="20" spans="1:6">
      <c r="A20" s="45" t="s">
        <v>34</v>
      </c>
      <c r="B20" s="46"/>
      <c r="C20" s="47"/>
      <c r="D20" s="48"/>
      <c r="E20" s="48"/>
      <c r="F20" s="49"/>
    </row>
    <row r="21" spans="1:6" ht="36">
      <c r="A21" s="50" t="s">
        <v>35</v>
      </c>
      <c r="B21" s="51" t="s">
        <v>32</v>
      </c>
      <c r="C21" s="52" t="s">
        <v>36</v>
      </c>
      <c r="D21" s="53">
        <v>4320100</v>
      </c>
      <c r="E21" s="53">
        <v>2000792.11</v>
      </c>
      <c r="F21" s="54">
        <f t="shared" ref="F21:F52" si="0">IF(OR(D21="-",IF(E21="-",0,E21)&gt;=IF(D21="-",0,D21)),"-",IF(D21="-",0,D21)-IF(E21="-",0,E21))</f>
        <v>2319307.8899999997</v>
      </c>
    </row>
    <row r="22" spans="1:6">
      <c r="A22" s="50" t="s">
        <v>37</v>
      </c>
      <c r="B22" s="51" t="s">
        <v>32</v>
      </c>
      <c r="C22" s="52" t="s">
        <v>38</v>
      </c>
      <c r="D22" s="53">
        <v>791500</v>
      </c>
      <c r="E22" s="53">
        <v>309050.23999999999</v>
      </c>
      <c r="F22" s="54">
        <f t="shared" si="0"/>
        <v>482449.76</v>
      </c>
    </row>
    <row r="23" spans="1:6">
      <c r="A23" s="50" t="s">
        <v>39</v>
      </c>
      <c r="B23" s="51" t="s">
        <v>32</v>
      </c>
      <c r="C23" s="52" t="s">
        <v>40</v>
      </c>
      <c r="D23" s="53">
        <v>791500</v>
      </c>
      <c r="E23" s="53">
        <v>309050.23999999999</v>
      </c>
      <c r="F23" s="54">
        <f t="shared" si="0"/>
        <v>482449.76</v>
      </c>
    </row>
    <row r="24" spans="1:6" ht="144">
      <c r="A24" s="55" t="s">
        <v>41</v>
      </c>
      <c r="B24" s="51" t="s">
        <v>32</v>
      </c>
      <c r="C24" s="52" t="s">
        <v>42</v>
      </c>
      <c r="D24" s="53">
        <v>761500</v>
      </c>
      <c r="E24" s="53">
        <v>297119.11</v>
      </c>
      <c r="F24" s="54">
        <f t="shared" si="0"/>
        <v>464380.89</v>
      </c>
    </row>
    <row r="25" spans="1:6" ht="198">
      <c r="A25" s="55" t="s">
        <v>43</v>
      </c>
      <c r="B25" s="51" t="s">
        <v>32</v>
      </c>
      <c r="C25" s="52" t="s">
        <v>44</v>
      </c>
      <c r="D25" s="53" t="s">
        <v>45</v>
      </c>
      <c r="E25" s="53">
        <v>296843.59000000003</v>
      </c>
      <c r="F25" s="54" t="str">
        <f t="shared" si="0"/>
        <v>-</v>
      </c>
    </row>
    <row r="26" spans="1:6" ht="162">
      <c r="A26" s="55" t="s">
        <v>46</v>
      </c>
      <c r="B26" s="51" t="s">
        <v>32</v>
      </c>
      <c r="C26" s="52" t="s">
        <v>47</v>
      </c>
      <c r="D26" s="53" t="s">
        <v>45</v>
      </c>
      <c r="E26" s="53">
        <v>48.88</v>
      </c>
      <c r="F26" s="54" t="str">
        <f t="shared" si="0"/>
        <v>-</v>
      </c>
    </row>
    <row r="27" spans="1:6" ht="216">
      <c r="A27" s="55" t="s">
        <v>48</v>
      </c>
      <c r="B27" s="51" t="s">
        <v>32</v>
      </c>
      <c r="C27" s="52" t="s">
        <v>49</v>
      </c>
      <c r="D27" s="53" t="s">
        <v>45</v>
      </c>
      <c r="E27" s="53">
        <v>226.64</v>
      </c>
      <c r="F27" s="54" t="str">
        <f t="shared" si="0"/>
        <v>-</v>
      </c>
    </row>
    <row r="28" spans="1:6" ht="198">
      <c r="A28" s="55" t="s">
        <v>50</v>
      </c>
      <c r="B28" s="51" t="s">
        <v>32</v>
      </c>
      <c r="C28" s="52" t="s">
        <v>51</v>
      </c>
      <c r="D28" s="53" t="s">
        <v>45</v>
      </c>
      <c r="E28" s="53">
        <v>7541.1</v>
      </c>
      <c r="F28" s="54" t="str">
        <f t="shared" si="0"/>
        <v>-</v>
      </c>
    </row>
    <row r="29" spans="1:6" ht="252">
      <c r="A29" s="55" t="s">
        <v>52</v>
      </c>
      <c r="B29" s="51" t="s">
        <v>32</v>
      </c>
      <c r="C29" s="52" t="s">
        <v>53</v>
      </c>
      <c r="D29" s="53" t="s">
        <v>45</v>
      </c>
      <c r="E29" s="53">
        <v>7541.1</v>
      </c>
      <c r="F29" s="54" t="str">
        <f t="shared" si="0"/>
        <v>-</v>
      </c>
    </row>
    <row r="30" spans="1:6" ht="90">
      <c r="A30" s="50" t="s">
        <v>54</v>
      </c>
      <c r="B30" s="51" t="s">
        <v>32</v>
      </c>
      <c r="C30" s="52" t="s">
        <v>55</v>
      </c>
      <c r="D30" s="53">
        <v>30000</v>
      </c>
      <c r="E30" s="53">
        <v>4390.03</v>
      </c>
      <c r="F30" s="54">
        <f t="shared" si="0"/>
        <v>25609.97</v>
      </c>
    </row>
    <row r="31" spans="1:6" ht="144">
      <c r="A31" s="50" t="s">
        <v>56</v>
      </c>
      <c r="B31" s="51" t="s">
        <v>32</v>
      </c>
      <c r="C31" s="52" t="s">
        <v>57</v>
      </c>
      <c r="D31" s="53" t="s">
        <v>45</v>
      </c>
      <c r="E31" s="53">
        <v>4365.2</v>
      </c>
      <c r="F31" s="54" t="str">
        <f t="shared" si="0"/>
        <v>-</v>
      </c>
    </row>
    <row r="32" spans="1:6" ht="108">
      <c r="A32" s="50" t="s">
        <v>58</v>
      </c>
      <c r="B32" s="51" t="s">
        <v>32</v>
      </c>
      <c r="C32" s="52" t="s">
        <v>59</v>
      </c>
      <c r="D32" s="53" t="s">
        <v>45</v>
      </c>
      <c r="E32" s="53">
        <v>24.83</v>
      </c>
      <c r="F32" s="54" t="str">
        <f t="shared" si="0"/>
        <v>-</v>
      </c>
    </row>
    <row r="33" spans="1:6">
      <c r="A33" s="50" t="s">
        <v>60</v>
      </c>
      <c r="B33" s="51" t="s">
        <v>32</v>
      </c>
      <c r="C33" s="52" t="s">
        <v>61</v>
      </c>
      <c r="D33" s="53">
        <v>566200</v>
      </c>
      <c r="E33" s="53">
        <v>1128364.06</v>
      </c>
      <c r="F33" s="54" t="str">
        <f t="shared" si="0"/>
        <v>-</v>
      </c>
    </row>
    <row r="34" spans="1:6">
      <c r="A34" s="50" t="s">
        <v>62</v>
      </c>
      <c r="B34" s="51" t="s">
        <v>32</v>
      </c>
      <c r="C34" s="52" t="s">
        <v>63</v>
      </c>
      <c r="D34" s="53">
        <v>566200</v>
      </c>
      <c r="E34" s="53">
        <v>1128364.06</v>
      </c>
      <c r="F34" s="54" t="str">
        <f t="shared" si="0"/>
        <v>-</v>
      </c>
    </row>
    <row r="35" spans="1:6">
      <c r="A35" s="50" t="s">
        <v>62</v>
      </c>
      <c r="B35" s="51" t="s">
        <v>32</v>
      </c>
      <c r="C35" s="52" t="s">
        <v>64</v>
      </c>
      <c r="D35" s="53">
        <v>566200</v>
      </c>
      <c r="E35" s="53">
        <v>1128364.06</v>
      </c>
      <c r="F35" s="54" t="str">
        <f t="shared" si="0"/>
        <v>-</v>
      </c>
    </row>
    <row r="36" spans="1:6" ht="72">
      <c r="A36" s="50" t="s">
        <v>65</v>
      </c>
      <c r="B36" s="51" t="s">
        <v>32</v>
      </c>
      <c r="C36" s="52" t="s">
        <v>66</v>
      </c>
      <c r="D36" s="53" t="s">
        <v>45</v>
      </c>
      <c r="E36" s="53">
        <v>1124473.8799999999</v>
      </c>
      <c r="F36" s="54" t="str">
        <f t="shared" si="0"/>
        <v>-</v>
      </c>
    </row>
    <row r="37" spans="1:6" ht="36">
      <c r="A37" s="50" t="s">
        <v>67</v>
      </c>
      <c r="B37" s="51" t="s">
        <v>32</v>
      </c>
      <c r="C37" s="52" t="s">
        <v>68</v>
      </c>
      <c r="D37" s="53" t="s">
        <v>45</v>
      </c>
      <c r="E37" s="53">
        <v>3890.18</v>
      </c>
      <c r="F37" s="54" t="str">
        <f t="shared" si="0"/>
        <v>-</v>
      </c>
    </row>
    <row r="38" spans="1:6">
      <c r="A38" s="50" t="s">
        <v>69</v>
      </c>
      <c r="B38" s="51" t="s">
        <v>32</v>
      </c>
      <c r="C38" s="52" t="s">
        <v>70</v>
      </c>
      <c r="D38" s="53">
        <v>2541100</v>
      </c>
      <c r="E38" s="53">
        <v>207273.18</v>
      </c>
      <c r="F38" s="54">
        <f t="shared" si="0"/>
        <v>2333826.8199999998</v>
      </c>
    </row>
    <row r="39" spans="1:6">
      <c r="A39" s="50" t="s">
        <v>71</v>
      </c>
      <c r="B39" s="51" t="s">
        <v>32</v>
      </c>
      <c r="C39" s="52" t="s">
        <v>72</v>
      </c>
      <c r="D39" s="53">
        <v>249900</v>
      </c>
      <c r="E39" s="53">
        <v>10938.93</v>
      </c>
      <c r="F39" s="54">
        <f t="shared" si="0"/>
        <v>238961.07</v>
      </c>
    </row>
    <row r="40" spans="1:6" ht="90">
      <c r="A40" s="50" t="s">
        <v>73</v>
      </c>
      <c r="B40" s="51" t="s">
        <v>32</v>
      </c>
      <c r="C40" s="52" t="s">
        <v>74</v>
      </c>
      <c r="D40" s="53">
        <v>249900</v>
      </c>
      <c r="E40" s="53">
        <v>10938.93</v>
      </c>
      <c r="F40" s="54">
        <f t="shared" si="0"/>
        <v>238961.07</v>
      </c>
    </row>
    <row r="41" spans="1:6" ht="144">
      <c r="A41" s="50" t="s">
        <v>75</v>
      </c>
      <c r="B41" s="51" t="s">
        <v>32</v>
      </c>
      <c r="C41" s="52" t="s">
        <v>76</v>
      </c>
      <c r="D41" s="53" t="s">
        <v>45</v>
      </c>
      <c r="E41" s="53">
        <v>10806.39</v>
      </c>
      <c r="F41" s="54" t="str">
        <f t="shared" si="0"/>
        <v>-</v>
      </c>
    </row>
    <row r="42" spans="1:6" ht="108">
      <c r="A42" s="50" t="s">
        <v>77</v>
      </c>
      <c r="B42" s="51" t="s">
        <v>32</v>
      </c>
      <c r="C42" s="52" t="s">
        <v>78</v>
      </c>
      <c r="D42" s="53" t="s">
        <v>45</v>
      </c>
      <c r="E42" s="53">
        <v>132.54</v>
      </c>
      <c r="F42" s="54" t="str">
        <f t="shared" si="0"/>
        <v>-</v>
      </c>
    </row>
    <row r="43" spans="1:6">
      <c r="A43" s="50" t="s">
        <v>79</v>
      </c>
      <c r="B43" s="51" t="s">
        <v>32</v>
      </c>
      <c r="C43" s="52" t="s">
        <v>80</v>
      </c>
      <c r="D43" s="53">
        <v>2291200</v>
      </c>
      <c r="E43" s="53">
        <v>196334.25</v>
      </c>
      <c r="F43" s="54">
        <f t="shared" si="0"/>
        <v>2094865.75</v>
      </c>
    </row>
    <row r="44" spans="1:6">
      <c r="A44" s="50" t="s">
        <v>81</v>
      </c>
      <c r="B44" s="51" t="s">
        <v>32</v>
      </c>
      <c r="C44" s="52" t="s">
        <v>82</v>
      </c>
      <c r="D44" s="53">
        <v>500000</v>
      </c>
      <c r="E44" s="53">
        <v>153005.67000000001</v>
      </c>
      <c r="F44" s="54">
        <f t="shared" si="0"/>
        <v>346994.32999999996</v>
      </c>
    </row>
    <row r="45" spans="1:6" ht="72">
      <c r="A45" s="50" t="s">
        <v>83</v>
      </c>
      <c r="B45" s="51" t="s">
        <v>32</v>
      </c>
      <c r="C45" s="52" t="s">
        <v>84</v>
      </c>
      <c r="D45" s="53">
        <v>500000</v>
      </c>
      <c r="E45" s="53">
        <v>153005.67000000001</v>
      </c>
      <c r="F45" s="54">
        <f t="shared" si="0"/>
        <v>346994.32999999996</v>
      </c>
    </row>
    <row r="46" spans="1:6" ht="126">
      <c r="A46" s="50" t="s">
        <v>85</v>
      </c>
      <c r="B46" s="51" t="s">
        <v>32</v>
      </c>
      <c r="C46" s="52" t="s">
        <v>86</v>
      </c>
      <c r="D46" s="53" t="s">
        <v>45</v>
      </c>
      <c r="E46" s="53">
        <v>152776</v>
      </c>
      <c r="F46" s="54" t="str">
        <f t="shared" si="0"/>
        <v>-</v>
      </c>
    </row>
    <row r="47" spans="1:6" ht="90">
      <c r="A47" s="50" t="s">
        <v>87</v>
      </c>
      <c r="B47" s="51" t="s">
        <v>32</v>
      </c>
      <c r="C47" s="52" t="s">
        <v>88</v>
      </c>
      <c r="D47" s="53" t="s">
        <v>45</v>
      </c>
      <c r="E47" s="53">
        <v>229.67</v>
      </c>
      <c r="F47" s="54" t="str">
        <f t="shared" si="0"/>
        <v>-</v>
      </c>
    </row>
    <row r="48" spans="1:6">
      <c r="A48" s="50" t="s">
        <v>89</v>
      </c>
      <c r="B48" s="51" t="s">
        <v>32</v>
      </c>
      <c r="C48" s="52" t="s">
        <v>90</v>
      </c>
      <c r="D48" s="53">
        <v>1791200</v>
      </c>
      <c r="E48" s="53">
        <v>43328.58</v>
      </c>
      <c r="F48" s="54">
        <f t="shared" si="0"/>
        <v>1747871.42</v>
      </c>
    </row>
    <row r="49" spans="1:6" ht="72">
      <c r="A49" s="50" t="s">
        <v>91</v>
      </c>
      <c r="B49" s="51" t="s">
        <v>32</v>
      </c>
      <c r="C49" s="52" t="s">
        <v>92</v>
      </c>
      <c r="D49" s="53">
        <v>1791200</v>
      </c>
      <c r="E49" s="53">
        <v>43328.58</v>
      </c>
      <c r="F49" s="54">
        <f t="shared" si="0"/>
        <v>1747871.42</v>
      </c>
    </row>
    <row r="50" spans="1:6" ht="126">
      <c r="A50" s="50" t="s">
        <v>93</v>
      </c>
      <c r="B50" s="51" t="s">
        <v>32</v>
      </c>
      <c r="C50" s="52" t="s">
        <v>94</v>
      </c>
      <c r="D50" s="53" t="s">
        <v>45</v>
      </c>
      <c r="E50" s="53">
        <v>40353.440000000002</v>
      </c>
      <c r="F50" s="54" t="str">
        <f t="shared" si="0"/>
        <v>-</v>
      </c>
    </row>
    <row r="51" spans="1:6" ht="90">
      <c r="A51" s="50" t="s">
        <v>95</v>
      </c>
      <c r="B51" s="51" t="s">
        <v>32</v>
      </c>
      <c r="C51" s="52" t="s">
        <v>96</v>
      </c>
      <c r="D51" s="53" t="s">
        <v>45</v>
      </c>
      <c r="E51" s="53">
        <v>2975.14</v>
      </c>
      <c r="F51" s="54" t="str">
        <f t="shared" si="0"/>
        <v>-</v>
      </c>
    </row>
    <row r="52" spans="1:6">
      <c r="A52" s="50" t="s">
        <v>97</v>
      </c>
      <c r="B52" s="51" t="s">
        <v>32</v>
      </c>
      <c r="C52" s="52" t="s">
        <v>98</v>
      </c>
      <c r="D52" s="53">
        <v>30100</v>
      </c>
      <c r="E52" s="53">
        <v>5010</v>
      </c>
      <c r="F52" s="54">
        <f t="shared" si="0"/>
        <v>25090</v>
      </c>
    </row>
    <row r="53" spans="1:6" ht="72">
      <c r="A53" s="50" t="s">
        <v>99</v>
      </c>
      <c r="B53" s="51" t="s">
        <v>32</v>
      </c>
      <c r="C53" s="52" t="s">
        <v>100</v>
      </c>
      <c r="D53" s="53">
        <v>30100</v>
      </c>
      <c r="E53" s="53">
        <v>5010</v>
      </c>
      <c r="F53" s="54">
        <f t="shared" ref="F53:F84" si="1">IF(OR(D53="-",IF(E53="-",0,E53)&gt;=IF(D53="-",0,D53)),"-",IF(D53="-",0,D53)-IF(E53="-",0,E53))</f>
        <v>25090</v>
      </c>
    </row>
    <row r="54" spans="1:6" ht="126">
      <c r="A54" s="50" t="s">
        <v>101</v>
      </c>
      <c r="B54" s="51" t="s">
        <v>32</v>
      </c>
      <c r="C54" s="52" t="s">
        <v>102</v>
      </c>
      <c r="D54" s="53">
        <v>30100</v>
      </c>
      <c r="E54" s="53">
        <v>5010</v>
      </c>
      <c r="F54" s="54">
        <f t="shared" si="1"/>
        <v>25090</v>
      </c>
    </row>
    <row r="55" spans="1:6" ht="126">
      <c r="A55" s="50" t="s">
        <v>101</v>
      </c>
      <c r="B55" s="51" t="s">
        <v>32</v>
      </c>
      <c r="C55" s="52" t="s">
        <v>103</v>
      </c>
      <c r="D55" s="53" t="s">
        <v>45</v>
      </c>
      <c r="E55" s="53">
        <v>5010</v>
      </c>
      <c r="F55" s="54" t="str">
        <f t="shared" si="1"/>
        <v>-</v>
      </c>
    </row>
    <row r="56" spans="1:6" ht="72">
      <c r="A56" s="50" t="s">
        <v>104</v>
      </c>
      <c r="B56" s="51" t="s">
        <v>32</v>
      </c>
      <c r="C56" s="52" t="s">
        <v>105</v>
      </c>
      <c r="D56" s="53">
        <v>81500</v>
      </c>
      <c r="E56" s="53">
        <v>33204.39</v>
      </c>
      <c r="F56" s="54">
        <f t="shared" si="1"/>
        <v>48295.61</v>
      </c>
    </row>
    <row r="57" spans="1:6" ht="162">
      <c r="A57" s="55" t="s">
        <v>106</v>
      </c>
      <c r="B57" s="51" t="s">
        <v>32</v>
      </c>
      <c r="C57" s="52" t="s">
        <v>107</v>
      </c>
      <c r="D57" s="53">
        <v>81500</v>
      </c>
      <c r="E57" s="53">
        <v>33204.39</v>
      </c>
      <c r="F57" s="54">
        <f t="shared" si="1"/>
        <v>48295.61</v>
      </c>
    </row>
    <row r="58" spans="1:6" ht="144">
      <c r="A58" s="55" t="s">
        <v>108</v>
      </c>
      <c r="B58" s="51" t="s">
        <v>32</v>
      </c>
      <c r="C58" s="52" t="s">
        <v>109</v>
      </c>
      <c r="D58" s="53">
        <v>81500</v>
      </c>
      <c r="E58" s="53">
        <v>33204.39</v>
      </c>
      <c r="F58" s="54">
        <f t="shared" si="1"/>
        <v>48295.61</v>
      </c>
    </row>
    <row r="59" spans="1:6" ht="126">
      <c r="A59" s="50" t="s">
        <v>110</v>
      </c>
      <c r="B59" s="51" t="s">
        <v>32</v>
      </c>
      <c r="C59" s="52" t="s">
        <v>111</v>
      </c>
      <c r="D59" s="53">
        <v>81500</v>
      </c>
      <c r="E59" s="53">
        <v>33204.39</v>
      </c>
      <c r="F59" s="54">
        <f t="shared" si="1"/>
        <v>48295.61</v>
      </c>
    </row>
    <row r="60" spans="1:6" ht="54">
      <c r="A60" s="50" t="s">
        <v>112</v>
      </c>
      <c r="B60" s="51" t="s">
        <v>32</v>
      </c>
      <c r="C60" s="52" t="s">
        <v>113</v>
      </c>
      <c r="D60" s="53">
        <v>6900</v>
      </c>
      <c r="E60" s="53">
        <v>1659.87</v>
      </c>
      <c r="F60" s="54">
        <f t="shared" si="1"/>
        <v>5240.13</v>
      </c>
    </row>
    <row r="61" spans="1:6" ht="36">
      <c r="A61" s="50" t="s">
        <v>114</v>
      </c>
      <c r="B61" s="51" t="s">
        <v>32</v>
      </c>
      <c r="C61" s="52" t="s">
        <v>115</v>
      </c>
      <c r="D61" s="53">
        <v>6900</v>
      </c>
      <c r="E61" s="53">
        <v>1659.87</v>
      </c>
      <c r="F61" s="54">
        <f t="shared" si="1"/>
        <v>5240.13</v>
      </c>
    </row>
    <row r="62" spans="1:6" ht="54">
      <c r="A62" s="50" t="s">
        <v>116</v>
      </c>
      <c r="B62" s="51" t="s">
        <v>32</v>
      </c>
      <c r="C62" s="52" t="s">
        <v>117</v>
      </c>
      <c r="D62" s="53">
        <v>6900</v>
      </c>
      <c r="E62" s="53">
        <v>1659.87</v>
      </c>
      <c r="F62" s="54">
        <f t="shared" si="1"/>
        <v>5240.13</v>
      </c>
    </row>
    <row r="63" spans="1:6" ht="72">
      <c r="A63" s="50" t="s">
        <v>118</v>
      </c>
      <c r="B63" s="51" t="s">
        <v>32</v>
      </c>
      <c r="C63" s="52" t="s">
        <v>119</v>
      </c>
      <c r="D63" s="53">
        <v>6900</v>
      </c>
      <c r="E63" s="53">
        <v>1659.87</v>
      </c>
      <c r="F63" s="54">
        <f t="shared" si="1"/>
        <v>5240.13</v>
      </c>
    </row>
    <row r="64" spans="1:6" ht="36">
      <c r="A64" s="50" t="s">
        <v>120</v>
      </c>
      <c r="B64" s="51" t="s">
        <v>32</v>
      </c>
      <c r="C64" s="52" t="s">
        <v>121</v>
      </c>
      <c r="D64" s="53">
        <v>2800</v>
      </c>
      <c r="E64" s="53">
        <v>12970.37</v>
      </c>
      <c r="F64" s="54" t="str">
        <f t="shared" si="1"/>
        <v>-</v>
      </c>
    </row>
    <row r="65" spans="1:6" ht="216">
      <c r="A65" s="55" t="s">
        <v>122</v>
      </c>
      <c r="B65" s="51" t="s">
        <v>32</v>
      </c>
      <c r="C65" s="52" t="s">
        <v>123</v>
      </c>
      <c r="D65" s="53">
        <v>2800</v>
      </c>
      <c r="E65" s="53">
        <v>12970.37</v>
      </c>
      <c r="F65" s="54" t="str">
        <f t="shared" si="1"/>
        <v>-</v>
      </c>
    </row>
    <row r="66" spans="1:6" ht="162">
      <c r="A66" s="55" t="s">
        <v>124</v>
      </c>
      <c r="B66" s="51" t="s">
        <v>32</v>
      </c>
      <c r="C66" s="52" t="s">
        <v>125</v>
      </c>
      <c r="D66" s="53">
        <v>2800</v>
      </c>
      <c r="E66" s="53">
        <v>12970.37</v>
      </c>
      <c r="F66" s="54" t="str">
        <f t="shared" si="1"/>
        <v>-</v>
      </c>
    </row>
    <row r="67" spans="1:6" ht="126">
      <c r="A67" s="50" t="s">
        <v>126</v>
      </c>
      <c r="B67" s="51" t="s">
        <v>32</v>
      </c>
      <c r="C67" s="52" t="s">
        <v>127</v>
      </c>
      <c r="D67" s="53">
        <v>2800</v>
      </c>
      <c r="E67" s="53">
        <v>12970.37</v>
      </c>
      <c r="F67" s="54" t="str">
        <f t="shared" si="1"/>
        <v>-</v>
      </c>
    </row>
    <row r="68" spans="1:6">
      <c r="A68" s="50" t="s">
        <v>128</v>
      </c>
      <c r="B68" s="51" t="s">
        <v>32</v>
      </c>
      <c r="C68" s="52" t="s">
        <v>129</v>
      </c>
      <c r="D68" s="53">
        <v>300000</v>
      </c>
      <c r="E68" s="53">
        <v>303260</v>
      </c>
      <c r="F68" s="54" t="str">
        <f t="shared" si="1"/>
        <v>-</v>
      </c>
    </row>
    <row r="69" spans="1:6" ht="36">
      <c r="A69" s="50" t="s">
        <v>130</v>
      </c>
      <c r="B69" s="51" t="s">
        <v>32</v>
      </c>
      <c r="C69" s="52" t="s">
        <v>131</v>
      </c>
      <c r="D69" s="53">
        <v>300000</v>
      </c>
      <c r="E69" s="53">
        <v>303260</v>
      </c>
      <c r="F69" s="54" t="str">
        <f t="shared" si="1"/>
        <v>-</v>
      </c>
    </row>
    <row r="70" spans="1:6" ht="144">
      <c r="A70" s="50" t="s">
        <v>132</v>
      </c>
      <c r="B70" s="51" t="s">
        <v>32</v>
      </c>
      <c r="C70" s="52" t="s">
        <v>133</v>
      </c>
      <c r="D70" s="53" t="s">
        <v>45</v>
      </c>
      <c r="E70" s="53">
        <v>303260</v>
      </c>
      <c r="F70" s="54" t="str">
        <f t="shared" si="1"/>
        <v>-</v>
      </c>
    </row>
    <row r="71" spans="1:6">
      <c r="A71" s="50" t="s">
        <v>134</v>
      </c>
      <c r="B71" s="51" t="s">
        <v>32</v>
      </c>
      <c r="C71" s="52" t="s">
        <v>135</v>
      </c>
      <c r="D71" s="53">
        <v>9742700</v>
      </c>
      <c r="E71" s="53">
        <v>2254118.23</v>
      </c>
      <c r="F71" s="54">
        <f t="shared" si="1"/>
        <v>7488581.7699999996</v>
      </c>
    </row>
    <row r="72" spans="1:6" ht="54">
      <c r="A72" s="50" t="s">
        <v>136</v>
      </c>
      <c r="B72" s="51" t="s">
        <v>32</v>
      </c>
      <c r="C72" s="52" t="s">
        <v>137</v>
      </c>
      <c r="D72" s="53">
        <v>9742700</v>
      </c>
      <c r="E72" s="53">
        <v>2254118.23</v>
      </c>
      <c r="F72" s="54">
        <f t="shared" si="1"/>
        <v>7488581.7699999996</v>
      </c>
    </row>
    <row r="73" spans="1:6" ht="36">
      <c r="A73" s="50" t="s">
        <v>138</v>
      </c>
      <c r="B73" s="51" t="s">
        <v>32</v>
      </c>
      <c r="C73" s="52" t="s">
        <v>139</v>
      </c>
      <c r="D73" s="53">
        <v>5888800</v>
      </c>
      <c r="E73" s="53">
        <v>2159400</v>
      </c>
      <c r="F73" s="54">
        <f t="shared" si="1"/>
        <v>3729400</v>
      </c>
    </row>
    <row r="74" spans="1:6" ht="54">
      <c r="A74" s="50" t="s">
        <v>140</v>
      </c>
      <c r="B74" s="51" t="s">
        <v>32</v>
      </c>
      <c r="C74" s="52" t="s">
        <v>141</v>
      </c>
      <c r="D74" s="53">
        <v>5888800</v>
      </c>
      <c r="E74" s="53">
        <v>2159400</v>
      </c>
      <c r="F74" s="54">
        <f t="shared" si="1"/>
        <v>3729400</v>
      </c>
    </row>
    <row r="75" spans="1:6" ht="72">
      <c r="A75" s="50" t="s">
        <v>142</v>
      </c>
      <c r="B75" s="51" t="s">
        <v>32</v>
      </c>
      <c r="C75" s="52" t="s">
        <v>143</v>
      </c>
      <c r="D75" s="53">
        <v>5888800</v>
      </c>
      <c r="E75" s="53">
        <v>2159400</v>
      </c>
      <c r="F75" s="54">
        <f t="shared" si="1"/>
        <v>3729400</v>
      </c>
    </row>
    <row r="76" spans="1:6" ht="36">
      <c r="A76" s="50" t="s">
        <v>144</v>
      </c>
      <c r="B76" s="51" t="s">
        <v>32</v>
      </c>
      <c r="C76" s="52" t="s">
        <v>145</v>
      </c>
      <c r="D76" s="53">
        <v>240400</v>
      </c>
      <c r="E76" s="53">
        <v>51532.23</v>
      </c>
      <c r="F76" s="54">
        <f t="shared" si="1"/>
        <v>188867.77</v>
      </c>
    </row>
    <row r="77" spans="1:6" ht="54">
      <c r="A77" s="50" t="s">
        <v>146</v>
      </c>
      <c r="B77" s="51" t="s">
        <v>32</v>
      </c>
      <c r="C77" s="52" t="s">
        <v>147</v>
      </c>
      <c r="D77" s="53">
        <v>200</v>
      </c>
      <c r="E77" s="53">
        <v>200</v>
      </c>
      <c r="F77" s="54" t="str">
        <f t="shared" si="1"/>
        <v>-</v>
      </c>
    </row>
    <row r="78" spans="1:6" ht="72">
      <c r="A78" s="50" t="s">
        <v>148</v>
      </c>
      <c r="B78" s="51" t="s">
        <v>32</v>
      </c>
      <c r="C78" s="52" t="s">
        <v>149</v>
      </c>
      <c r="D78" s="53">
        <v>200</v>
      </c>
      <c r="E78" s="53">
        <v>200</v>
      </c>
      <c r="F78" s="54" t="str">
        <f t="shared" si="1"/>
        <v>-</v>
      </c>
    </row>
    <row r="79" spans="1:6" ht="72">
      <c r="A79" s="50" t="s">
        <v>150</v>
      </c>
      <c r="B79" s="51" t="s">
        <v>32</v>
      </c>
      <c r="C79" s="52" t="s">
        <v>151</v>
      </c>
      <c r="D79" s="53">
        <v>240200</v>
      </c>
      <c r="E79" s="53">
        <v>51332.23</v>
      </c>
      <c r="F79" s="54">
        <f t="shared" si="1"/>
        <v>188867.77</v>
      </c>
    </row>
    <row r="80" spans="1:6" ht="72">
      <c r="A80" s="50" t="s">
        <v>152</v>
      </c>
      <c r="B80" s="51" t="s">
        <v>32</v>
      </c>
      <c r="C80" s="52" t="s">
        <v>153</v>
      </c>
      <c r="D80" s="53">
        <v>240200</v>
      </c>
      <c r="E80" s="53">
        <v>51332.23</v>
      </c>
      <c r="F80" s="54">
        <f t="shared" si="1"/>
        <v>188867.77</v>
      </c>
    </row>
    <row r="81" spans="1:6">
      <c r="A81" s="50" t="s">
        <v>154</v>
      </c>
      <c r="B81" s="51" t="s">
        <v>32</v>
      </c>
      <c r="C81" s="52" t="s">
        <v>155</v>
      </c>
      <c r="D81" s="53">
        <v>3613500</v>
      </c>
      <c r="E81" s="53">
        <v>43186</v>
      </c>
      <c r="F81" s="54">
        <f t="shared" si="1"/>
        <v>3570314</v>
      </c>
    </row>
    <row r="82" spans="1:6" ht="108">
      <c r="A82" s="50" t="s">
        <v>156</v>
      </c>
      <c r="B82" s="51" t="s">
        <v>32</v>
      </c>
      <c r="C82" s="52" t="s">
        <v>157</v>
      </c>
      <c r="D82" s="53">
        <v>764000</v>
      </c>
      <c r="E82" s="53">
        <v>43186</v>
      </c>
      <c r="F82" s="54">
        <f t="shared" si="1"/>
        <v>720814</v>
      </c>
    </row>
    <row r="83" spans="1:6" ht="126">
      <c r="A83" s="50" t="s">
        <v>158</v>
      </c>
      <c r="B83" s="51" t="s">
        <v>32</v>
      </c>
      <c r="C83" s="52" t="s">
        <v>159</v>
      </c>
      <c r="D83" s="53">
        <v>764000</v>
      </c>
      <c r="E83" s="53">
        <v>43186</v>
      </c>
      <c r="F83" s="54">
        <f t="shared" si="1"/>
        <v>720814</v>
      </c>
    </row>
    <row r="84" spans="1:6" ht="36">
      <c r="A84" s="50" t="s">
        <v>160</v>
      </c>
      <c r="B84" s="51" t="s">
        <v>32</v>
      </c>
      <c r="C84" s="52" t="s">
        <v>161</v>
      </c>
      <c r="D84" s="53">
        <v>2849500</v>
      </c>
      <c r="E84" s="53" t="s">
        <v>45</v>
      </c>
      <c r="F84" s="54">
        <f t="shared" si="1"/>
        <v>2849500</v>
      </c>
    </row>
    <row r="85" spans="1:6" ht="54">
      <c r="A85" s="50" t="s">
        <v>162</v>
      </c>
      <c r="B85" s="51" t="s">
        <v>32</v>
      </c>
      <c r="C85" s="52" t="s">
        <v>163</v>
      </c>
      <c r="D85" s="53">
        <v>2849500</v>
      </c>
      <c r="E85" s="53" t="s">
        <v>45</v>
      </c>
      <c r="F85" s="54">
        <f t="shared" ref="F85" si="2">IF(OR(D85="-",IF(E85="-",0,E85)&gt;=IF(D85="-",0,D85)),"-",IF(D85="-",0,D85)-IF(E85="-",0,E85))</f>
        <v>2849500</v>
      </c>
    </row>
    <row r="86" spans="1:6">
      <c r="A86" s="56"/>
      <c r="B86" s="57"/>
      <c r="C86" s="57"/>
      <c r="D86" s="58"/>
      <c r="E86" s="58"/>
      <c r="F86" s="58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59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247"/>
  <sheetViews>
    <sheetView showGridLines="0" topLeftCell="A154" workbookViewId="0">
      <selection sqref="A1:XFD1048576"/>
    </sheetView>
  </sheetViews>
  <sheetFormatPr defaultRowHeight="18"/>
  <cols>
    <col min="1" max="1" width="63.5703125" style="59" customWidth="1"/>
    <col min="2" max="2" width="7.7109375" style="59" customWidth="1"/>
    <col min="3" max="3" width="40.7109375" style="59" customWidth="1"/>
    <col min="4" max="4" width="18.85546875" style="59" customWidth="1"/>
    <col min="5" max="5" width="18.7109375" style="59" customWidth="1"/>
    <col min="6" max="6" width="25.85546875" style="59" customWidth="1"/>
  </cols>
  <sheetData>
    <row r="2" spans="1:6">
      <c r="A2" s="104" t="s">
        <v>164</v>
      </c>
      <c r="B2" s="104"/>
      <c r="C2" s="104"/>
      <c r="D2" s="104"/>
      <c r="E2" s="32"/>
      <c r="F2" s="26" t="s">
        <v>165</v>
      </c>
    </row>
    <row r="3" spans="1:6">
      <c r="A3" s="22"/>
      <c r="B3" s="22"/>
      <c r="C3" s="19"/>
      <c r="D3" s="26"/>
      <c r="E3" s="26"/>
      <c r="F3" s="26"/>
    </row>
    <row r="4" spans="1:6" ht="12.75">
      <c r="A4" s="111" t="s">
        <v>22</v>
      </c>
      <c r="B4" s="92" t="s">
        <v>23</v>
      </c>
      <c r="C4" s="109" t="s">
        <v>166</v>
      </c>
      <c r="D4" s="95" t="s">
        <v>25</v>
      </c>
      <c r="E4" s="114" t="s">
        <v>26</v>
      </c>
      <c r="F4" s="101" t="s">
        <v>27</v>
      </c>
    </row>
    <row r="5" spans="1:6" ht="12.75">
      <c r="A5" s="112"/>
      <c r="B5" s="93"/>
      <c r="C5" s="110"/>
      <c r="D5" s="96"/>
      <c r="E5" s="115"/>
      <c r="F5" s="102"/>
    </row>
    <row r="6" spans="1:6" ht="12.75">
      <c r="A6" s="112"/>
      <c r="B6" s="93"/>
      <c r="C6" s="110"/>
      <c r="D6" s="96"/>
      <c r="E6" s="115"/>
      <c r="F6" s="102"/>
    </row>
    <row r="7" spans="1:6" ht="12.75">
      <c r="A7" s="112"/>
      <c r="B7" s="93"/>
      <c r="C7" s="110"/>
      <c r="D7" s="96"/>
      <c r="E7" s="115"/>
      <c r="F7" s="102"/>
    </row>
    <row r="8" spans="1:6" ht="12.75">
      <c r="A8" s="112"/>
      <c r="B8" s="93"/>
      <c r="C8" s="110"/>
      <c r="D8" s="96"/>
      <c r="E8" s="115"/>
      <c r="F8" s="102"/>
    </row>
    <row r="9" spans="1:6" ht="12.75">
      <c r="A9" s="112"/>
      <c r="B9" s="93"/>
      <c r="C9" s="110"/>
      <c r="D9" s="96"/>
      <c r="E9" s="115"/>
      <c r="F9" s="102"/>
    </row>
    <row r="10" spans="1:6">
      <c r="A10" s="112"/>
      <c r="B10" s="93"/>
      <c r="C10" s="60"/>
      <c r="D10" s="96"/>
      <c r="E10" s="61"/>
      <c r="F10" s="62"/>
    </row>
    <row r="11" spans="1:6">
      <c r="A11" s="113"/>
      <c r="B11" s="94"/>
      <c r="C11" s="63"/>
      <c r="D11" s="97"/>
      <c r="E11" s="64"/>
      <c r="F11" s="65"/>
    </row>
    <row r="12" spans="1:6">
      <c r="A12" s="34">
        <v>1</v>
      </c>
      <c r="B12" s="35">
        <v>2</v>
      </c>
      <c r="C12" s="36">
        <v>3</v>
      </c>
      <c r="D12" s="37" t="s">
        <v>28</v>
      </c>
      <c r="E12" s="66" t="s">
        <v>29</v>
      </c>
      <c r="F12" s="39" t="s">
        <v>30</v>
      </c>
    </row>
    <row r="13" spans="1:6">
      <c r="A13" s="67" t="s">
        <v>167</v>
      </c>
      <c r="B13" s="68" t="s">
        <v>168</v>
      </c>
      <c r="C13" s="69" t="s">
        <v>169</v>
      </c>
      <c r="D13" s="70">
        <v>19074800</v>
      </c>
      <c r="E13" s="71">
        <v>5997986.25</v>
      </c>
      <c r="F13" s="72">
        <f>IF(OR(D13="-",IF(E13="-",0,E13)&gt;=IF(D13="-",0,D13)),"-",IF(D13="-",0,D13)-IF(E13="-",0,E13))</f>
        <v>13076813.75</v>
      </c>
    </row>
    <row r="14" spans="1:6">
      <c r="A14" s="73" t="s">
        <v>34</v>
      </c>
      <c r="B14" s="74"/>
      <c r="C14" s="75"/>
      <c r="D14" s="76"/>
      <c r="E14" s="77"/>
      <c r="F14" s="78"/>
    </row>
    <row r="15" spans="1:6" ht="36">
      <c r="A15" s="40" t="s">
        <v>14</v>
      </c>
      <c r="B15" s="79" t="s">
        <v>168</v>
      </c>
      <c r="C15" s="42" t="s">
        <v>170</v>
      </c>
      <c r="D15" s="43">
        <v>19074800</v>
      </c>
      <c r="E15" s="80">
        <v>5997986.25</v>
      </c>
      <c r="F15" s="81">
        <f t="shared" ref="F15:F78" si="0">IF(OR(D15="-",IF(E15="-",0,E15)&gt;=IF(D15="-",0,D15)),"-",IF(D15="-",0,D15)-IF(E15="-",0,E15))</f>
        <v>13076813.75</v>
      </c>
    </row>
    <row r="16" spans="1:6">
      <c r="A16" s="67" t="s">
        <v>171</v>
      </c>
      <c r="B16" s="68" t="s">
        <v>168</v>
      </c>
      <c r="C16" s="69" t="s">
        <v>172</v>
      </c>
      <c r="D16" s="70">
        <v>6275200</v>
      </c>
      <c r="E16" s="71">
        <v>2630008.7400000002</v>
      </c>
      <c r="F16" s="72">
        <f t="shared" si="0"/>
        <v>3645191.26</v>
      </c>
    </row>
    <row r="17" spans="1:6" ht="90">
      <c r="A17" s="67" t="s">
        <v>173</v>
      </c>
      <c r="B17" s="68" t="s">
        <v>168</v>
      </c>
      <c r="C17" s="69" t="s">
        <v>174</v>
      </c>
      <c r="D17" s="70">
        <v>5830700</v>
      </c>
      <c r="E17" s="71">
        <v>2580794.7400000002</v>
      </c>
      <c r="F17" s="72">
        <f t="shared" si="0"/>
        <v>3249905.26</v>
      </c>
    </row>
    <row r="18" spans="1:6" ht="72">
      <c r="A18" s="40" t="s">
        <v>173</v>
      </c>
      <c r="B18" s="79" t="s">
        <v>168</v>
      </c>
      <c r="C18" s="42" t="s">
        <v>175</v>
      </c>
      <c r="D18" s="43">
        <v>20000</v>
      </c>
      <c r="E18" s="80">
        <v>1520</v>
      </c>
      <c r="F18" s="81">
        <f t="shared" si="0"/>
        <v>18480</v>
      </c>
    </row>
    <row r="19" spans="1:6" ht="72">
      <c r="A19" s="40" t="s">
        <v>176</v>
      </c>
      <c r="B19" s="79" t="s">
        <v>168</v>
      </c>
      <c r="C19" s="42" t="s">
        <v>177</v>
      </c>
      <c r="D19" s="43">
        <v>20000</v>
      </c>
      <c r="E19" s="80">
        <v>1520</v>
      </c>
      <c r="F19" s="81">
        <f t="shared" si="0"/>
        <v>18480</v>
      </c>
    </row>
    <row r="20" spans="1:6" ht="180">
      <c r="A20" s="82" t="s">
        <v>178</v>
      </c>
      <c r="B20" s="79" t="s">
        <v>168</v>
      </c>
      <c r="C20" s="42" t="s">
        <v>179</v>
      </c>
      <c r="D20" s="43">
        <v>20000</v>
      </c>
      <c r="E20" s="80">
        <v>1520</v>
      </c>
      <c r="F20" s="81">
        <f t="shared" si="0"/>
        <v>18480</v>
      </c>
    </row>
    <row r="21" spans="1:6" ht="36">
      <c r="A21" s="40" t="s">
        <v>180</v>
      </c>
      <c r="B21" s="79" t="s">
        <v>168</v>
      </c>
      <c r="C21" s="42" t="s">
        <v>181</v>
      </c>
      <c r="D21" s="43">
        <v>20000</v>
      </c>
      <c r="E21" s="80">
        <v>1520</v>
      </c>
      <c r="F21" s="81">
        <f t="shared" si="0"/>
        <v>18480</v>
      </c>
    </row>
    <row r="22" spans="1:6" ht="54">
      <c r="A22" s="40" t="s">
        <v>182</v>
      </c>
      <c r="B22" s="79" t="s">
        <v>168</v>
      </c>
      <c r="C22" s="42" t="s">
        <v>183</v>
      </c>
      <c r="D22" s="43">
        <v>20000</v>
      </c>
      <c r="E22" s="80">
        <v>1520</v>
      </c>
      <c r="F22" s="81">
        <f t="shared" si="0"/>
        <v>18480</v>
      </c>
    </row>
    <row r="23" spans="1:6" ht="54">
      <c r="A23" s="40" t="s">
        <v>184</v>
      </c>
      <c r="B23" s="79" t="s">
        <v>168</v>
      </c>
      <c r="C23" s="42" t="s">
        <v>185</v>
      </c>
      <c r="D23" s="43">
        <v>20000</v>
      </c>
      <c r="E23" s="80">
        <v>1520</v>
      </c>
      <c r="F23" s="81">
        <f t="shared" si="0"/>
        <v>18480</v>
      </c>
    </row>
    <row r="24" spans="1:6" ht="72">
      <c r="A24" s="40" t="s">
        <v>173</v>
      </c>
      <c r="B24" s="79" t="s">
        <v>168</v>
      </c>
      <c r="C24" s="42" t="s">
        <v>186</v>
      </c>
      <c r="D24" s="43">
        <v>35000</v>
      </c>
      <c r="E24" s="80" t="s">
        <v>45</v>
      </c>
      <c r="F24" s="81">
        <f t="shared" si="0"/>
        <v>35000</v>
      </c>
    </row>
    <row r="25" spans="1:6" ht="108">
      <c r="A25" s="40" t="s">
        <v>187</v>
      </c>
      <c r="B25" s="79" t="s">
        <v>168</v>
      </c>
      <c r="C25" s="42" t="s">
        <v>188</v>
      </c>
      <c r="D25" s="43">
        <v>35000</v>
      </c>
      <c r="E25" s="80" t="s">
        <v>45</v>
      </c>
      <c r="F25" s="81">
        <f t="shared" si="0"/>
        <v>35000</v>
      </c>
    </row>
    <row r="26" spans="1:6" ht="180">
      <c r="A26" s="82" t="s">
        <v>189</v>
      </c>
      <c r="B26" s="79" t="s">
        <v>168</v>
      </c>
      <c r="C26" s="42" t="s">
        <v>190</v>
      </c>
      <c r="D26" s="43">
        <v>35000</v>
      </c>
      <c r="E26" s="80" t="s">
        <v>45</v>
      </c>
      <c r="F26" s="81">
        <f t="shared" si="0"/>
        <v>35000</v>
      </c>
    </row>
    <row r="27" spans="1:6" ht="36">
      <c r="A27" s="40" t="s">
        <v>180</v>
      </c>
      <c r="B27" s="79" t="s">
        <v>168</v>
      </c>
      <c r="C27" s="42" t="s">
        <v>191</v>
      </c>
      <c r="D27" s="43">
        <v>35000</v>
      </c>
      <c r="E27" s="80" t="s">
        <v>45</v>
      </c>
      <c r="F27" s="81">
        <f t="shared" si="0"/>
        <v>35000</v>
      </c>
    </row>
    <row r="28" spans="1:6" ht="54">
      <c r="A28" s="40" t="s">
        <v>182</v>
      </c>
      <c r="B28" s="79" t="s">
        <v>168</v>
      </c>
      <c r="C28" s="42" t="s">
        <v>192</v>
      </c>
      <c r="D28" s="43">
        <v>35000</v>
      </c>
      <c r="E28" s="80" t="s">
        <v>45</v>
      </c>
      <c r="F28" s="81">
        <f t="shared" si="0"/>
        <v>35000</v>
      </c>
    </row>
    <row r="29" spans="1:6" ht="54">
      <c r="A29" s="40" t="s">
        <v>184</v>
      </c>
      <c r="B29" s="79" t="s">
        <v>168</v>
      </c>
      <c r="C29" s="42" t="s">
        <v>193</v>
      </c>
      <c r="D29" s="43">
        <v>35000</v>
      </c>
      <c r="E29" s="80" t="s">
        <v>45</v>
      </c>
      <c r="F29" s="81">
        <f t="shared" si="0"/>
        <v>35000</v>
      </c>
    </row>
    <row r="30" spans="1:6" ht="72">
      <c r="A30" s="40" t="s">
        <v>173</v>
      </c>
      <c r="B30" s="79" t="s">
        <v>168</v>
      </c>
      <c r="C30" s="42" t="s">
        <v>194</v>
      </c>
      <c r="D30" s="43">
        <v>5775500</v>
      </c>
      <c r="E30" s="80">
        <v>2579074.7400000002</v>
      </c>
      <c r="F30" s="81">
        <f t="shared" si="0"/>
        <v>3196425.26</v>
      </c>
    </row>
    <row r="31" spans="1:6" ht="54">
      <c r="A31" s="40" t="s">
        <v>195</v>
      </c>
      <c r="B31" s="79" t="s">
        <v>168</v>
      </c>
      <c r="C31" s="42" t="s">
        <v>196</v>
      </c>
      <c r="D31" s="43">
        <v>5775500</v>
      </c>
      <c r="E31" s="80">
        <v>2579074.7400000002</v>
      </c>
      <c r="F31" s="81">
        <f t="shared" si="0"/>
        <v>3196425.26</v>
      </c>
    </row>
    <row r="32" spans="1:6" ht="180">
      <c r="A32" s="82" t="s">
        <v>197</v>
      </c>
      <c r="B32" s="79" t="s">
        <v>168</v>
      </c>
      <c r="C32" s="42" t="s">
        <v>198</v>
      </c>
      <c r="D32" s="43">
        <v>4017800</v>
      </c>
      <c r="E32" s="80">
        <v>1341078.8500000001</v>
      </c>
      <c r="F32" s="81">
        <f t="shared" si="0"/>
        <v>2676721.15</v>
      </c>
    </row>
    <row r="33" spans="1:6" ht="108">
      <c r="A33" s="40" t="s">
        <v>199</v>
      </c>
      <c r="B33" s="79" t="s">
        <v>168</v>
      </c>
      <c r="C33" s="42" t="s">
        <v>200</v>
      </c>
      <c r="D33" s="43">
        <v>4017800</v>
      </c>
      <c r="E33" s="80">
        <v>1341078.8500000001</v>
      </c>
      <c r="F33" s="81">
        <f t="shared" si="0"/>
        <v>2676721.15</v>
      </c>
    </row>
    <row r="34" spans="1:6" ht="36">
      <c r="A34" s="40" t="s">
        <v>201</v>
      </c>
      <c r="B34" s="79" t="s">
        <v>168</v>
      </c>
      <c r="C34" s="42" t="s">
        <v>202</v>
      </c>
      <c r="D34" s="43">
        <v>4017800</v>
      </c>
      <c r="E34" s="80">
        <v>1341078.8500000001</v>
      </c>
      <c r="F34" s="81">
        <f t="shared" si="0"/>
        <v>2676721.15</v>
      </c>
    </row>
    <row r="35" spans="1:6" ht="36">
      <c r="A35" s="40" t="s">
        <v>203</v>
      </c>
      <c r="B35" s="79" t="s">
        <v>168</v>
      </c>
      <c r="C35" s="42" t="s">
        <v>204</v>
      </c>
      <c r="D35" s="43">
        <v>2893600</v>
      </c>
      <c r="E35" s="80">
        <v>1005574.67</v>
      </c>
      <c r="F35" s="81">
        <f t="shared" si="0"/>
        <v>1888025.33</v>
      </c>
    </row>
    <row r="36" spans="1:6" ht="54">
      <c r="A36" s="40" t="s">
        <v>205</v>
      </c>
      <c r="B36" s="79" t="s">
        <v>168</v>
      </c>
      <c r="C36" s="42" t="s">
        <v>206</v>
      </c>
      <c r="D36" s="43">
        <v>250300</v>
      </c>
      <c r="E36" s="80">
        <v>67829.7</v>
      </c>
      <c r="F36" s="81">
        <f t="shared" si="0"/>
        <v>182470.3</v>
      </c>
    </row>
    <row r="37" spans="1:6" ht="72">
      <c r="A37" s="40" t="s">
        <v>207</v>
      </c>
      <c r="B37" s="79" t="s">
        <v>168</v>
      </c>
      <c r="C37" s="42" t="s">
        <v>208</v>
      </c>
      <c r="D37" s="43">
        <v>873900</v>
      </c>
      <c r="E37" s="80">
        <v>267674.48</v>
      </c>
      <c r="F37" s="81">
        <f t="shared" si="0"/>
        <v>606225.52</v>
      </c>
    </row>
    <row r="38" spans="1:6" ht="180">
      <c r="A38" s="82" t="s">
        <v>209</v>
      </c>
      <c r="B38" s="79" t="s">
        <v>168</v>
      </c>
      <c r="C38" s="42" t="s">
        <v>210</v>
      </c>
      <c r="D38" s="43">
        <v>865100</v>
      </c>
      <c r="E38" s="80">
        <v>399360.09</v>
      </c>
      <c r="F38" s="81">
        <f t="shared" si="0"/>
        <v>465739.91</v>
      </c>
    </row>
    <row r="39" spans="1:6" ht="36">
      <c r="A39" s="40" t="s">
        <v>180</v>
      </c>
      <c r="B39" s="79" t="s">
        <v>168</v>
      </c>
      <c r="C39" s="42" t="s">
        <v>211</v>
      </c>
      <c r="D39" s="43">
        <v>862900</v>
      </c>
      <c r="E39" s="80">
        <v>397512.83</v>
      </c>
      <c r="F39" s="81">
        <f t="shared" si="0"/>
        <v>465387.17</v>
      </c>
    </row>
    <row r="40" spans="1:6" ht="54">
      <c r="A40" s="40" t="s">
        <v>182</v>
      </c>
      <c r="B40" s="79" t="s">
        <v>168</v>
      </c>
      <c r="C40" s="42" t="s">
        <v>212</v>
      </c>
      <c r="D40" s="43">
        <v>862900</v>
      </c>
      <c r="E40" s="80">
        <v>397512.83</v>
      </c>
      <c r="F40" s="81">
        <f t="shared" si="0"/>
        <v>465387.17</v>
      </c>
    </row>
    <row r="41" spans="1:6" ht="54">
      <c r="A41" s="40" t="s">
        <v>184</v>
      </c>
      <c r="B41" s="79" t="s">
        <v>168</v>
      </c>
      <c r="C41" s="42" t="s">
        <v>213</v>
      </c>
      <c r="D41" s="43">
        <v>764300</v>
      </c>
      <c r="E41" s="80">
        <v>357552.29</v>
      </c>
      <c r="F41" s="81">
        <f t="shared" si="0"/>
        <v>406747.71</v>
      </c>
    </row>
    <row r="42" spans="1:6">
      <c r="A42" s="40" t="s">
        <v>214</v>
      </c>
      <c r="B42" s="79" t="s">
        <v>168</v>
      </c>
      <c r="C42" s="42" t="s">
        <v>215</v>
      </c>
      <c r="D42" s="43">
        <v>98600</v>
      </c>
      <c r="E42" s="80">
        <v>39960.54</v>
      </c>
      <c r="F42" s="81">
        <f t="shared" si="0"/>
        <v>58639.46</v>
      </c>
    </row>
    <row r="43" spans="1:6">
      <c r="A43" s="40" t="s">
        <v>216</v>
      </c>
      <c r="B43" s="79" t="s">
        <v>168</v>
      </c>
      <c r="C43" s="42" t="s">
        <v>217</v>
      </c>
      <c r="D43" s="43">
        <v>2200</v>
      </c>
      <c r="E43" s="80">
        <v>1847.26</v>
      </c>
      <c r="F43" s="81">
        <f t="shared" si="0"/>
        <v>352.74</v>
      </c>
    </row>
    <row r="44" spans="1:6">
      <c r="A44" s="40" t="s">
        <v>218</v>
      </c>
      <c r="B44" s="79" t="s">
        <v>168</v>
      </c>
      <c r="C44" s="42" t="s">
        <v>219</v>
      </c>
      <c r="D44" s="43">
        <v>2200</v>
      </c>
      <c r="E44" s="80">
        <v>1847.26</v>
      </c>
      <c r="F44" s="81">
        <f t="shared" si="0"/>
        <v>352.74</v>
      </c>
    </row>
    <row r="45" spans="1:6" ht="36">
      <c r="A45" s="40" t="s">
        <v>220</v>
      </c>
      <c r="B45" s="79" t="s">
        <v>168</v>
      </c>
      <c r="C45" s="42" t="s">
        <v>221</v>
      </c>
      <c r="D45" s="43">
        <v>300</v>
      </c>
      <c r="E45" s="80" t="s">
        <v>45</v>
      </c>
      <c r="F45" s="81">
        <f t="shared" si="0"/>
        <v>300</v>
      </c>
    </row>
    <row r="46" spans="1:6">
      <c r="A46" s="40" t="s">
        <v>222</v>
      </c>
      <c r="B46" s="79" t="s">
        <v>168</v>
      </c>
      <c r="C46" s="42" t="s">
        <v>223</v>
      </c>
      <c r="D46" s="43">
        <v>1800</v>
      </c>
      <c r="E46" s="80">
        <v>1760</v>
      </c>
      <c r="F46" s="81">
        <f t="shared" si="0"/>
        <v>40</v>
      </c>
    </row>
    <row r="47" spans="1:6">
      <c r="A47" s="40" t="s">
        <v>224</v>
      </c>
      <c r="B47" s="79" t="s">
        <v>168</v>
      </c>
      <c r="C47" s="42" t="s">
        <v>225</v>
      </c>
      <c r="D47" s="43">
        <v>100</v>
      </c>
      <c r="E47" s="80">
        <v>87.26</v>
      </c>
      <c r="F47" s="81">
        <f t="shared" si="0"/>
        <v>12.739999999999995</v>
      </c>
    </row>
    <row r="48" spans="1:6" ht="162">
      <c r="A48" s="82" t="s">
        <v>226</v>
      </c>
      <c r="B48" s="79" t="s">
        <v>168</v>
      </c>
      <c r="C48" s="42" t="s">
        <v>227</v>
      </c>
      <c r="D48" s="43">
        <v>803400</v>
      </c>
      <c r="E48" s="80">
        <v>803235.8</v>
      </c>
      <c r="F48" s="81">
        <f t="shared" si="0"/>
        <v>164.19999999995343</v>
      </c>
    </row>
    <row r="49" spans="1:6" ht="36">
      <c r="A49" s="40" t="s">
        <v>180</v>
      </c>
      <c r="B49" s="79" t="s">
        <v>168</v>
      </c>
      <c r="C49" s="42" t="s">
        <v>228</v>
      </c>
      <c r="D49" s="43">
        <v>803400</v>
      </c>
      <c r="E49" s="80">
        <v>803235.8</v>
      </c>
      <c r="F49" s="81">
        <f t="shared" si="0"/>
        <v>164.19999999995343</v>
      </c>
    </row>
    <row r="50" spans="1:6" ht="54">
      <c r="A50" s="40" t="s">
        <v>182</v>
      </c>
      <c r="B50" s="79" t="s">
        <v>168</v>
      </c>
      <c r="C50" s="42" t="s">
        <v>229</v>
      </c>
      <c r="D50" s="43">
        <v>803400</v>
      </c>
      <c r="E50" s="80">
        <v>803235.8</v>
      </c>
      <c r="F50" s="81">
        <f t="shared" si="0"/>
        <v>164.19999999995343</v>
      </c>
    </row>
    <row r="51" spans="1:6" ht="54">
      <c r="A51" s="40" t="s">
        <v>184</v>
      </c>
      <c r="B51" s="79" t="s">
        <v>168</v>
      </c>
      <c r="C51" s="42" t="s">
        <v>230</v>
      </c>
      <c r="D51" s="43">
        <v>803400</v>
      </c>
      <c r="E51" s="80">
        <v>803235.8</v>
      </c>
      <c r="F51" s="81">
        <f t="shared" si="0"/>
        <v>164.19999999995343</v>
      </c>
    </row>
    <row r="52" spans="1:6" ht="180">
      <c r="A52" s="82" t="s">
        <v>231</v>
      </c>
      <c r="B52" s="79" t="s">
        <v>168</v>
      </c>
      <c r="C52" s="42" t="s">
        <v>232</v>
      </c>
      <c r="D52" s="43">
        <v>89200</v>
      </c>
      <c r="E52" s="80">
        <v>35400</v>
      </c>
      <c r="F52" s="81">
        <f t="shared" si="0"/>
        <v>53800</v>
      </c>
    </row>
    <row r="53" spans="1:6">
      <c r="A53" s="40" t="s">
        <v>233</v>
      </c>
      <c r="B53" s="79" t="s">
        <v>168</v>
      </c>
      <c r="C53" s="42" t="s">
        <v>234</v>
      </c>
      <c r="D53" s="43">
        <v>89200</v>
      </c>
      <c r="E53" s="80">
        <v>35400</v>
      </c>
      <c r="F53" s="81">
        <f t="shared" si="0"/>
        <v>53800</v>
      </c>
    </row>
    <row r="54" spans="1:6">
      <c r="A54" s="40" t="s">
        <v>154</v>
      </c>
      <c r="B54" s="79" t="s">
        <v>168</v>
      </c>
      <c r="C54" s="42" t="s">
        <v>235</v>
      </c>
      <c r="D54" s="43">
        <v>89200</v>
      </c>
      <c r="E54" s="80">
        <v>35400</v>
      </c>
      <c r="F54" s="81">
        <f t="shared" si="0"/>
        <v>53800</v>
      </c>
    </row>
    <row r="55" spans="1:6" ht="72">
      <c r="A55" s="40" t="s">
        <v>173</v>
      </c>
      <c r="B55" s="79" t="s">
        <v>168</v>
      </c>
      <c r="C55" s="42" t="s">
        <v>236</v>
      </c>
      <c r="D55" s="43">
        <v>200</v>
      </c>
      <c r="E55" s="80">
        <v>200</v>
      </c>
      <c r="F55" s="81" t="str">
        <f t="shared" si="0"/>
        <v>-</v>
      </c>
    </row>
    <row r="56" spans="1:6">
      <c r="A56" s="40" t="s">
        <v>237</v>
      </c>
      <c r="B56" s="79" t="s">
        <v>168</v>
      </c>
      <c r="C56" s="42" t="s">
        <v>238</v>
      </c>
      <c r="D56" s="43">
        <v>200</v>
      </c>
      <c r="E56" s="80">
        <v>200</v>
      </c>
      <c r="F56" s="81" t="str">
        <f t="shared" si="0"/>
        <v>-</v>
      </c>
    </row>
    <row r="57" spans="1:6" ht="180">
      <c r="A57" s="82" t="s">
        <v>239</v>
      </c>
      <c r="B57" s="79" t="s">
        <v>168</v>
      </c>
      <c r="C57" s="42" t="s">
        <v>240</v>
      </c>
      <c r="D57" s="43">
        <v>200</v>
      </c>
      <c r="E57" s="80">
        <v>200</v>
      </c>
      <c r="F57" s="81" t="str">
        <f t="shared" si="0"/>
        <v>-</v>
      </c>
    </row>
    <row r="58" spans="1:6" ht="36">
      <c r="A58" s="40" t="s">
        <v>180</v>
      </c>
      <c r="B58" s="79" t="s">
        <v>168</v>
      </c>
      <c r="C58" s="42" t="s">
        <v>241</v>
      </c>
      <c r="D58" s="43">
        <v>200</v>
      </c>
      <c r="E58" s="80">
        <v>200</v>
      </c>
      <c r="F58" s="81" t="str">
        <f t="shared" si="0"/>
        <v>-</v>
      </c>
    </row>
    <row r="59" spans="1:6" ht="54">
      <c r="A59" s="40" t="s">
        <v>182</v>
      </c>
      <c r="B59" s="79" t="s">
        <v>168</v>
      </c>
      <c r="C59" s="42" t="s">
        <v>242</v>
      </c>
      <c r="D59" s="43">
        <v>200</v>
      </c>
      <c r="E59" s="80">
        <v>200</v>
      </c>
      <c r="F59" s="81" t="str">
        <f t="shared" si="0"/>
        <v>-</v>
      </c>
    </row>
    <row r="60" spans="1:6" ht="54">
      <c r="A60" s="40" t="s">
        <v>184</v>
      </c>
      <c r="B60" s="79" t="s">
        <v>168</v>
      </c>
      <c r="C60" s="42" t="s">
        <v>243</v>
      </c>
      <c r="D60" s="43">
        <v>200</v>
      </c>
      <c r="E60" s="80">
        <v>200</v>
      </c>
      <c r="F60" s="81" t="str">
        <f t="shared" si="0"/>
        <v>-</v>
      </c>
    </row>
    <row r="61" spans="1:6" ht="72">
      <c r="A61" s="67" t="s">
        <v>244</v>
      </c>
      <c r="B61" s="68" t="s">
        <v>168</v>
      </c>
      <c r="C61" s="69" t="s">
        <v>245</v>
      </c>
      <c r="D61" s="70">
        <v>13000</v>
      </c>
      <c r="E61" s="71">
        <v>5500</v>
      </c>
      <c r="F61" s="72">
        <f t="shared" si="0"/>
        <v>7500</v>
      </c>
    </row>
    <row r="62" spans="1:6" ht="54">
      <c r="A62" s="40" t="s">
        <v>244</v>
      </c>
      <c r="B62" s="79" t="s">
        <v>168</v>
      </c>
      <c r="C62" s="42" t="s">
        <v>246</v>
      </c>
      <c r="D62" s="43">
        <v>13000</v>
      </c>
      <c r="E62" s="80">
        <v>5500</v>
      </c>
      <c r="F62" s="81">
        <f t="shared" si="0"/>
        <v>7500</v>
      </c>
    </row>
    <row r="63" spans="1:6">
      <c r="A63" s="40" t="s">
        <v>237</v>
      </c>
      <c r="B63" s="79" t="s">
        <v>168</v>
      </c>
      <c r="C63" s="42" t="s">
        <v>247</v>
      </c>
      <c r="D63" s="43">
        <v>13000</v>
      </c>
      <c r="E63" s="80">
        <v>5500</v>
      </c>
      <c r="F63" s="81">
        <f t="shared" si="0"/>
        <v>7500</v>
      </c>
    </row>
    <row r="64" spans="1:6" ht="126">
      <c r="A64" s="82" t="s">
        <v>248</v>
      </c>
      <c r="B64" s="79" t="s">
        <v>168</v>
      </c>
      <c r="C64" s="42" t="s">
        <v>249</v>
      </c>
      <c r="D64" s="43">
        <v>13000</v>
      </c>
      <c r="E64" s="80">
        <v>5500</v>
      </c>
      <c r="F64" s="81">
        <f t="shared" si="0"/>
        <v>7500</v>
      </c>
    </row>
    <row r="65" spans="1:6">
      <c r="A65" s="40" t="s">
        <v>233</v>
      </c>
      <c r="B65" s="79" t="s">
        <v>168</v>
      </c>
      <c r="C65" s="42" t="s">
        <v>250</v>
      </c>
      <c r="D65" s="43">
        <v>13000</v>
      </c>
      <c r="E65" s="80">
        <v>5500</v>
      </c>
      <c r="F65" s="81">
        <f t="shared" si="0"/>
        <v>7500</v>
      </c>
    </row>
    <row r="66" spans="1:6">
      <c r="A66" s="40" t="s">
        <v>154</v>
      </c>
      <c r="B66" s="79" t="s">
        <v>168</v>
      </c>
      <c r="C66" s="42" t="s">
        <v>251</v>
      </c>
      <c r="D66" s="43">
        <v>13000</v>
      </c>
      <c r="E66" s="80">
        <v>5500</v>
      </c>
      <c r="F66" s="81">
        <f t="shared" si="0"/>
        <v>7500</v>
      </c>
    </row>
    <row r="67" spans="1:6" ht="36">
      <c r="A67" s="67" t="s">
        <v>252</v>
      </c>
      <c r="B67" s="68" t="s">
        <v>168</v>
      </c>
      <c r="C67" s="69" t="s">
        <v>253</v>
      </c>
      <c r="D67" s="70">
        <v>308400</v>
      </c>
      <c r="E67" s="71" t="s">
        <v>45</v>
      </c>
      <c r="F67" s="72">
        <f t="shared" si="0"/>
        <v>308400</v>
      </c>
    </row>
    <row r="68" spans="1:6" ht="36">
      <c r="A68" s="40" t="s">
        <v>252</v>
      </c>
      <c r="B68" s="79" t="s">
        <v>168</v>
      </c>
      <c r="C68" s="42" t="s">
        <v>254</v>
      </c>
      <c r="D68" s="43">
        <v>308400</v>
      </c>
      <c r="E68" s="80" t="s">
        <v>45</v>
      </c>
      <c r="F68" s="81">
        <f t="shared" si="0"/>
        <v>308400</v>
      </c>
    </row>
    <row r="69" spans="1:6">
      <c r="A69" s="40" t="s">
        <v>237</v>
      </c>
      <c r="B69" s="79" t="s">
        <v>168</v>
      </c>
      <c r="C69" s="42" t="s">
        <v>255</v>
      </c>
      <c r="D69" s="43">
        <v>308400</v>
      </c>
      <c r="E69" s="80" t="s">
        <v>45</v>
      </c>
      <c r="F69" s="81">
        <f t="shared" si="0"/>
        <v>308400</v>
      </c>
    </row>
    <row r="70" spans="1:6" ht="36">
      <c r="A70" s="40" t="s">
        <v>256</v>
      </c>
      <c r="B70" s="79" t="s">
        <v>168</v>
      </c>
      <c r="C70" s="42" t="s">
        <v>257</v>
      </c>
      <c r="D70" s="43">
        <v>308400</v>
      </c>
      <c r="E70" s="80" t="s">
        <v>45</v>
      </c>
      <c r="F70" s="81">
        <f t="shared" si="0"/>
        <v>308400</v>
      </c>
    </row>
    <row r="71" spans="1:6">
      <c r="A71" s="40" t="s">
        <v>216</v>
      </c>
      <c r="B71" s="79" t="s">
        <v>168</v>
      </c>
      <c r="C71" s="42" t="s">
        <v>258</v>
      </c>
      <c r="D71" s="43">
        <v>308400</v>
      </c>
      <c r="E71" s="80" t="s">
        <v>45</v>
      </c>
      <c r="F71" s="81">
        <f t="shared" si="0"/>
        <v>308400</v>
      </c>
    </row>
    <row r="72" spans="1:6">
      <c r="A72" s="40" t="s">
        <v>259</v>
      </c>
      <c r="B72" s="79" t="s">
        <v>168</v>
      </c>
      <c r="C72" s="42" t="s">
        <v>260</v>
      </c>
      <c r="D72" s="43">
        <v>308400</v>
      </c>
      <c r="E72" s="80" t="s">
        <v>45</v>
      </c>
      <c r="F72" s="81">
        <f t="shared" si="0"/>
        <v>308400</v>
      </c>
    </row>
    <row r="73" spans="1:6">
      <c r="A73" s="67" t="s">
        <v>261</v>
      </c>
      <c r="B73" s="68" t="s">
        <v>168</v>
      </c>
      <c r="C73" s="69" t="s">
        <v>262</v>
      </c>
      <c r="D73" s="70">
        <v>15000</v>
      </c>
      <c r="E73" s="71" t="s">
        <v>45</v>
      </c>
      <c r="F73" s="72">
        <f t="shared" si="0"/>
        <v>15000</v>
      </c>
    </row>
    <row r="74" spans="1:6">
      <c r="A74" s="40" t="s">
        <v>261</v>
      </c>
      <c r="B74" s="79" t="s">
        <v>168</v>
      </c>
      <c r="C74" s="42" t="s">
        <v>263</v>
      </c>
      <c r="D74" s="43">
        <v>15000</v>
      </c>
      <c r="E74" s="80" t="s">
        <v>45</v>
      </c>
      <c r="F74" s="81">
        <f t="shared" si="0"/>
        <v>15000</v>
      </c>
    </row>
    <row r="75" spans="1:6">
      <c r="A75" s="40" t="s">
        <v>237</v>
      </c>
      <c r="B75" s="79" t="s">
        <v>168</v>
      </c>
      <c r="C75" s="42" t="s">
        <v>264</v>
      </c>
      <c r="D75" s="43">
        <v>15000</v>
      </c>
      <c r="E75" s="80" t="s">
        <v>45</v>
      </c>
      <c r="F75" s="81">
        <f t="shared" si="0"/>
        <v>15000</v>
      </c>
    </row>
    <row r="76" spans="1:6" ht="108">
      <c r="A76" s="40" t="s">
        <v>265</v>
      </c>
      <c r="B76" s="79" t="s">
        <v>168</v>
      </c>
      <c r="C76" s="42" t="s">
        <v>266</v>
      </c>
      <c r="D76" s="43">
        <v>15000</v>
      </c>
      <c r="E76" s="80" t="s">
        <v>45</v>
      </c>
      <c r="F76" s="81">
        <f t="shared" si="0"/>
        <v>15000</v>
      </c>
    </row>
    <row r="77" spans="1:6">
      <c r="A77" s="40" t="s">
        <v>216</v>
      </c>
      <c r="B77" s="79" t="s">
        <v>168</v>
      </c>
      <c r="C77" s="42" t="s">
        <v>267</v>
      </c>
      <c r="D77" s="43">
        <v>15000</v>
      </c>
      <c r="E77" s="80" t="s">
        <v>45</v>
      </c>
      <c r="F77" s="81">
        <f t="shared" si="0"/>
        <v>15000</v>
      </c>
    </row>
    <row r="78" spans="1:6">
      <c r="A78" s="40" t="s">
        <v>268</v>
      </c>
      <c r="B78" s="79" t="s">
        <v>168</v>
      </c>
      <c r="C78" s="42" t="s">
        <v>269</v>
      </c>
      <c r="D78" s="43">
        <v>15000</v>
      </c>
      <c r="E78" s="80" t="s">
        <v>45</v>
      </c>
      <c r="F78" s="81">
        <f t="shared" si="0"/>
        <v>15000</v>
      </c>
    </row>
    <row r="79" spans="1:6">
      <c r="A79" s="67" t="s">
        <v>270</v>
      </c>
      <c r="B79" s="68" t="s">
        <v>168</v>
      </c>
      <c r="C79" s="69" t="s">
        <v>271</v>
      </c>
      <c r="D79" s="70">
        <v>108100</v>
      </c>
      <c r="E79" s="71">
        <v>43714</v>
      </c>
      <c r="F79" s="72">
        <f t="shared" ref="F79:F142" si="1">IF(OR(D79="-",IF(E79="-",0,E79)&gt;=IF(D79="-",0,D79)),"-",IF(D79="-",0,D79)-IF(E79="-",0,E79))</f>
        <v>64386</v>
      </c>
    </row>
    <row r="80" spans="1:6">
      <c r="A80" s="40" t="s">
        <v>270</v>
      </c>
      <c r="B80" s="79" t="s">
        <v>168</v>
      </c>
      <c r="C80" s="42" t="s">
        <v>272</v>
      </c>
      <c r="D80" s="43">
        <v>5000</v>
      </c>
      <c r="E80" s="80" t="s">
        <v>45</v>
      </c>
      <c r="F80" s="81">
        <f t="shared" si="1"/>
        <v>5000</v>
      </c>
    </row>
    <row r="81" spans="1:6" ht="54">
      <c r="A81" s="40" t="s">
        <v>273</v>
      </c>
      <c r="B81" s="79" t="s">
        <v>168</v>
      </c>
      <c r="C81" s="42" t="s">
        <v>274</v>
      </c>
      <c r="D81" s="43">
        <v>5000</v>
      </c>
      <c r="E81" s="80" t="s">
        <v>45</v>
      </c>
      <c r="F81" s="81">
        <f t="shared" si="1"/>
        <v>5000</v>
      </c>
    </row>
    <row r="82" spans="1:6" ht="162">
      <c r="A82" s="82" t="s">
        <v>275</v>
      </c>
      <c r="B82" s="79" t="s">
        <v>168</v>
      </c>
      <c r="C82" s="42" t="s">
        <v>276</v>
      </c>
      <c r="D82" s="43">
        <v>5000</v>
      </c>
      <c r="E82" s="80" t="s">
        <v>45</v>
      </c>
      <c r="F82" s="81">
        <f t="shared" si="1"/>
        <v>5000</v>
      </c>
    </row>
    <row r="83" spans="1:6" ht="36">
      <c r="A83" s="40" t="s">
        <v>180</v>
      </c>
      <c r="B83" s="79" t="s">
        <v>168</v>
      </c>
      <c r="C83" s="42" t="s">
        <v>277</v>
      </c>
      <c r="D83" s="43">
        <v>5000</v>
      </c>
      <c r="E83" s="80" t="s">
        <v>45</v>
      </c>
      <c r="F83" s="81">
        <f t="shared" si="1"/>
        <v>5000</v>
      </c>
    </row>
    <row r="84" spans="1:6" ht="54">
      <c r="A84" s="40" t="s">
        <v>182</v>
      </c>
      <c r="B84" s="79" t="s">
        <v>168</v>
      </c>
      <c r="C84" s="42" t="s">
        <v>278</v>
      </c>
      <c r="D84" s="43">
        <v>5000</v>
      </c>
      <c r="E84" s="80" t="s">
        <v>45</v>
      </c>
      <c r="F84" s="81">
        <f t="shared" si="1"/>
        <v>5000</v>
      </c>
    </row>
    <row r="85" spans="1:6" ht="54">
      <c r="A85" s="40" t="s">
        <v>184</v>
      </c>
      <c r="B85" s="79" t="s">
        <v>168</v>
      </c>
      <c r="C85" s="42" t="s">
        <v>279</v>
      </c>
      <c r="D85" s="43">
        <v>5000</v>
      </c>
      <c r="E85" s="80" t="s">
        <v>45</v>
      </c>
      <c r="F85" s="81">
        <f t="shared" si="1"/>
        <v>5000</v>
      </c>
    </row>
    <row r="86" spans="1:6">
      <c r="A86" s="40" t="s">
        <v>270</v>
      </c>
      <c r="B86" s="79" t="s">
        <v>168</v>
      </c>
      <c r="C86" s="42" t="s">
        <v>280</v>
      </c>
      <c r="D86" s="43">
        <v>89500</v>
      </c>
      <c r="E86" s="80">
        <v>43714</v>
      </c>
      <c r="F86" s="81">
        <f t="shared" si="1"/>
        <v>45786</v>
      </c>
    </row>
    <row r="87" spans="1:6" ht="90">
      <c r="A87" s="40" t="s">
        <v>281</v>
      </c>
      <c r="B87" s="79" t="s">
        <v>168</v>
      </c>
      <c r="C87" s="42" t="s">
        <v>282</v>
      </c>
      <c r="D87" s="43">
        <v>89500</v>
      </c>
      <c r="E87" s="80">
        <v>43714</v>
      </c>
      <c r="F87" s="81">
        <f t="shared" si="1"/>
        <v>45786</v>
      </c>
    </row>
    <row r="88" spans="1:6" ht="180">
      <c r="A88" s="82" t="s">
        <v>283</v>
      </c>
      <c r="B88" s="79" t="s">
        <v>168</v>
      </c>
      <c r="C88" s="42" t="s">
        <v>284</v>
      </c>
      <c r="D88" s="43">
        <v>30000</v>
      </c>
      <c r="E88" s="80">
        <v>12214</v>
      </c>
      <c r="F88" s="81">
        <f t="shared" si="1"/>
        <v>17786</v>
      </c>
    </row>
    <row r="89" spans="1:6" ht="36">
      <c r="A89" s="40" t="s">
        <v>180</v>
      </c>
      <c r="B89" s="79" t="s">
        <v>168</v>
      </c>
      <c r="C89" s="42" t="s">
        <v>285</v>
      </c>
      <c r="D89" s="43">
        <v>30000</v>
      </c>
      <c r="E89" s="80">
        <v>12214</v>
      </c>
      <c r="F89" s="81">
        <f t="shared" si="1"/>
        <v>17786</v>
      </c>
    </row>
    <row r="90" spans="1:6" ht="54">
      <c r="A90" s="40" t="s">
        <v>182</v>
      </c>
      <c r="B90" s="79" t="s">
        <v>168</v>
      </c>
      <c r="C90" s="42" t="s">
        <v>286</v>
      </c>
      <c r="D90" s="43">
        <v>30000</v>
      </c>
      <c r="E90" s="80">
        <v>12214</v>
      </c>
      <c r="F90" s="81">
        <f t="shared" si="1"/>
        <v>17786</v>
      </c>
    </row>
    <row r="91" spans="1:6" ht="54">
      <c r="A91" s="40" t="s">
        <v>184</v>
      </c>
      <c r="B91" s="79" t="s">
        <v>168</v>
      </c>
      <c r="C91" s="42" t="s">
        <v>287</v>
      </c>
      <c r="D91" s="43">
        <v>30000</v>
      </c>
      <c r="E91" s="80">
        <v>12214</v>
      </c>
      <c r="F91" s="81">
        <f t="shared" si="1"/>
        <v>17786</v>
      </c>
    </row>
    <row r="92" spans="1:6" ht="144">
      <c r="A92" s="82" t="s">
        <v>288</v>
      </c>
      <c r="B92" s="79" t="s">
        <v>168</v>
      </c>
      <c r="C92" s="42" t="s">
        <v>289</v>
      </c>
      <c r="D92" s="43">
        <v>20000</v>
      </c>
      <c r="E92" s="80">
        <v>20000</v>
      </c>
      <c r="F92" s="81" t="str">
        <f t="shared" si="1"/>
        <v>-</v>
      </c>
    </row>
    <row r="93" spans="1:6">
      <c r="A93" s="40" t="s">
        <v>216</v>
      </c>
      <c r="B93" s="79" t="s">
        <v>168</v>
      </c>
      <c r="C93" s="42" t="s">
        <v>290</v>
      </c>
      <c r="D93" s="43">
        <v>20000</v>
      </c>
      <c r="E93" s="80">
        <v>20000</v>
      </c>
      <c r="F93" s="81" t="str">
        <f t="shared" si="1"/>
        <v>-</v>
      </c>
    </row>
    <row r="94" spans="1:6">
      <c r="A94" s="40" t="s">
        <v>218</v>
      </c>
      <c r="B94" s="79" t="s">
        <v>168</v>
      </c>
      <c r="C94" s="42" t="s">
        <v>291</v>
      </c>
      <c r="D94" s="43">
        <v>20000</v>
      </c>
      <c r="E94" s="80">
        <v>20000</v>
      </c>
      <c r="F94" s="81" t="str">
        <f t="shared" si="1"/>
        <v>-</v>
      </c>
    </row>
    <row r="95" spans="1:6">
      <c r="A95" s="40" t="s">
        <v>224</v>
      </c>
      <c r="B95" s="79" t="s">
        <v>168</v>
      </c>
      <c r="C95" s="42" t="s">
        <v>292</v>
      </c>
      <c r="D95" s="43">
        <v>20000</v>
      </c>
      <c r="E95" s="80">
        <v>20000</v>
      </c>
      <c r="F95" s="81" t="str">
        <f t="shared" si="1"/>
        <v>-</v>
      </c>
    </row>
    <row r="96" spans="1:6" ht="144">
      <c r="A96" s="82" t="s">
        <v>293</v>
      </c>
      <c r="B96" s="79" t="s">
        <v>168</v>
      </c>
      <c r="C96" s="42" t="s">
        <v>294</v>
      </c>
      <c r="D96" s="43">
        <v>16800</v>
      </c>
      <c r="E96" s="80">
        <v>5200</v>
      </c>
      <c r="F96" s="81">
        <f t="shared" si="1"/>
        <v>11600</v>
      </c>
    </row>
    <row r="97" spans="1:6" ht="36">
      <c r="A97" s="40" t="s">
        <v>180</v>
      </c>
      <c r="B97" s="79" t="s">
        <v>168</v>
      </c>
      <c r="C97" s="42" t="s">
        <v>295</v>
      </c>
      <c r="D97" s="43">
        <v>16800</v>
      </c>
      <c r="E97" s="80">
        <v>5200</v>
      </c>
      <c r="F97" s="81">
        <f t="shared" si="1"/>
        <v>11600</v>
      </c>
    </row>
    <row r="98" spans="1:6" ht="54">
      <c r="A98" s="40" t="s">
        <v>182</v>
      </c>
      <c r="B98" s="79" t="s">
        <v>168</v>
      </c>
      <c r="C98" s="42" t="s">
        <v>296</v>
      </c>
      <c r="D98" s="43">
        <v>16800</v>
      </c>
      <c r="E98" s="80">
        <v>5200</v>
      </c>
      <c r="F98" s="81">
        <f t="shared" si="1"/>
        <v>11600</v>
      </c>
    </row>
    <row r="99" spans="1:6" ht="54">
      <c r="A99" s="40" t="s">
        <v>184</v>
      </c>
      <c r="B99" s="79" t="s">
        <v>168</v>
      </c>
      <c r="C99" s="42" t="s">
        <v>297</v>
      </c>
      <c r="D99" s="43">
        <v>16800</v>
      </c>
      <c r="E99" s="80">
        <v>5200</v>
      </c>
      <c r="F99" s="81">
        <f t="shared" si="1"/>
        <v>11600</v>
      </c>
    </row>
    <row r="100" spans="1:6" ht="144">
      <c r="A100" s="82" t="s">
        <v>298</v>
      </c>
      <c r="B100" s="79" t="s">
        <v>168</v>
      </c>
      <c r="C100" s="42" t="s">
        <v>299</v>
      </c>
      <c r="D100" s="43">
        <v>8800</v>
      </c>
      <c r="E100" s="80">
        <v>6300</v>
      </c>
      <c r="F100" s="81">
        <f t="shared" si="1"/>
        <v>2500</v>
      </c>
    </row>
    <row r="101" spans="1:6" ht="36">
      <c r="A101" s="40" t="s">
        <v>180</v>
      </c>
      <c r="B101" s="79" t="s">
        <v>168</v>
      </c>
      <c r="C101" s="42" t="s">
        <v>300</v>
      </c>
      <c r="D101" s="43">
        <v>8800</v>
      </c>
      <c r="E101" s="80">
        <v>6300</v>
      </c>
      <c r="F101" s="81">
        <f t="shared" si="1"/>
        <v>2500</v>
      </c>
    </row>
    <row r="102" spans="1:6" ht="54">
      <c r="A102" s="40" t="s">
        <v>182</v>
      </c>
      <c r="B102" s="79" t="s">
        <v>168</v>
      </c>
      <c r="C102" s="42" t="s">
        <v>301</v>
      </c>
      <c r="D102" s="43">
        <v>8800</v>
      </c>
      <c r="E102" s="80">
        <v>6300</v>
      </c>
      <c r="F102" s="81">
        <f t="shared" si="1"/>
        <v>2500</v>
      </c>
    </row>
    <row r="103" spans="1:6" ht="54">
      <c r="A103" s="40" t="s">
        <v>184</v>
      </c>
      <c r="B103" s="79" t="s">
        <v>168</v>
      </c>
      <c r="C103" s="42" t="s">
        <v>302</v>
      </c>
      <c r="D103" s="43">
        <v>8800</v>
      </c>
      <c r="E103" s="80">
        <v>6300</v>
      </c>
      <c r="F103" s="81">
        <f t="shared" si="1"/>
        <v>2500</v>
      </c>
    </row>
    <row r="104" spans="1:6" ht="162">
      <c r="A104" s="82" t="s">
        <v>303</v>
      </c>
      <c r="B104" s="79" t="s">
        <v>168</v>
      </c>
      <c r="C104" s="42" t="s">
        <v>304</v>
      </c>
      <c r="D104" s="43">
        <v>13900</v>
      </c>
      <c r="E104" s="80" t="s">
        <v>45</v>
      </c>
      <c r="F104" s="81">
        <f t="shared" si="1"/>
        <v>13900</v>
      </c>
    </row>
    <row r="105" spans="1:6" ht="36">
      <c r="A105" s="40" t="s">
        <v>180</v>
      </c>
      <c r="B105" s="79" t="s">
        <v>168</v>
      </c>
      <c r="C105" s="42" t="s">
        <v>305</v>
      </c>
      <c r="D105" s="43">
        <v>13900</v>
      </c>
      <c r="E105" s="80" t="s">
        <v>45</v>
      </c>
      <c r="F105" s="81">
        <f t="shared" si="1"/>
        <v>13900</v>
      </c>
    </row>
    <row r="106" spans="1:6" ht="54">
      <c r="A106" s="40" t="s">
        <v>182</v>
      </c>
      <c r="B106" s="79" t="s">
        <v>168</v>
      </c>
      <c r="C106" s="42" t="s">
        <v>306</v>
      </c>
      <c r="D106" s="43">
        <v>13900</v>
      </c>
      <c r="E106" s="80" t="s">
        <v>45</v>
      </c>
      <c r="F106" s="81">
        <f t="shared" si="1"/>
        <v>13900</v>
      </c>
    </row>
    <row r="107" spans="1:6" ht="54">
      <c r="A107" s="40" t="s">
        <v>184</v>
      </c>
      <c r="B107" s="79" t="s">
        <v>168</v>
      </c>
      <c r="C107" s="42" t="s">
        <v>307</v>
      </c>
      <c r="D107" s="43">
        <v>13900</v>
      </c>
      <c r="E107" s="80" t="s">
        <v>45</v>
      </c>
      <c r="F107" s="81">
        <f t="shared" si="1"/>
        <v>13900</v>
      </c>
    </row>
    <row r="108" spans="1:6">
      <c r="A108" s="40" t="s">
        <v>270</v>
      </c>
      <c r="B108" s="79" t="s">
        <v>168</v>
      </c>
      <c r="C108" s="42" t="s">
        <v>308</v>
      </c>
      <c r="D108" s="43">
        <v>13600</v>
      </c>
      <c r="E108" s="80" t="s">
        <v>45</v>
      </c>
      <c r="F108" s="81">
        <f t="shared" si="1"/>
        <v>13600</v>
      </c>
    </row>
    <row r="109" spans="1:6" ht="54">
      <c r="A109" s="40" t="s">
        <v>195</v>
      </c>
      <c r="B109" s="79" t="s">
        <v>168</v>
      </c>
      <c r="C109" s="42" t="s">
        <v>309</v>
      </c>
      <c r="D109" s="43">
        <v>13600</v>
      </c>
      <c r="E109" s="80" t="s">
        <v>45</v>
      </c>
      <c r="F109" s="81">
        <f t="shared" si="1"/>
        <v>13600</v>
      </c>
    </row>
    <row r="110" spans="1:6" ht="144">
      <c r="A110" s="82" t="s">
        <v>310</v>
      </c>
      <c r="B110" s="79" t="s">
        <v>168</v>
      </c>
      <c r="C110" s="42" t="s">
        <v>311</v>
      </c>
      <c r="D110" s="43">
        <v>13600</v>
      </c>
      <c r="E110" s="80" t="s">
        <v>45</v>
      </c>
      <c r="F110" s="81">
        <f t="shared" si="1"/>
        <v>13600</v>
      </c>
    </row>
    <row r="111" spans="1:6">
      <c r="A111" s="40" t="s">
        <v>216</v>
      </c>
      <c r="B111" s="79" t="s">
        <v>168</v>
      </c>
      <c r="C111" s="42" t="s">
        <v>312</v>
      </c>
      <c r="D111" s="43">
        <v>13600</v>
      </c>
      <c r="E111" s="80" t="s">
        <v>45</v>
      </c>
      <c r="F111" s="81">
        <f t="shared" si="1"/>
        <v>13600</v>
      </c>
    </row>
    <row r="112" spans="1:6">
      <c r="A112" s="40" t="s">
        <v>218</v>
      </c>
      <c r="B112" s="79" t="s">
        <v>168</v>
      </c>
      <c r="C112" s="42" t="s">
        <v>313</v>
      </c>
      <c r="D112" s="43">
        <v>13600</v>
      </c>
      <c r="E112" s="80" t="s">
        <v>45</v>
      </c>
      <c r="F112" s="81">
        <f t="shared" si="1"/>
        <v>13600</v>
      </c>
    </row>
    <row r="113" spans="1:6" ht="36">
      <c r="A113" s="40" t="s">
        <v>220</v>
      </c>
      <c r="B113" s="79" t="s">
        <v>168</v>
      </c>
      <c r="C113" s="42" t="s">
        <v>314</v>
      </c>
      <c r="D113" s="43">
        <v>13600</v>
      </c>
      <c r="E113" s="80" t="s">
        <v>45</v>
      </c>
      <c r="F113" s="81">
        <f t="shared" si="1"/>
        <v>13600</v>
      </c>
    </row>
    <row r="114" spans="1:6">
      <c r="A114" s="67" t="s">
        <v>315</v>
      </c>
      <c r="B114" s="68" t="s">
        <v>168</v>
      </c>
      <c r="C114" s="69" t="s">
        <v>316</v>
      </c>
      <c r="D114" s="70">
        <v>240200</v>
      </c>
      <c r="E114" s="71">
        <v>51332.23</v>
      </c>
      <c r="F114" s="72">
        <f t="shared" si="1"/>
        <v>188867.77</v>
      </c>
    </row>
    <row r="115" spans="1:6" ht="36">
      <c r="A115" s="67" t="s">
        <v>317</v>
      </c>
      <c r="B115" s="68" t="s">
        <v>168</v>
      </c>
      <c r="C115" s="69" t="s">
        <v>318</v>
      </c>
      <c r="D115" s="70">
        <v>240200</v>
      </c>
      <c r="E115" s="71">
        <v>51332.23</v>
      </c>
      <c r="F115" s="72">
        <f t="shared" si="1"/>
        <v>188867.77</v>
      </c>
    </row>
    <row r="116" spans="1:6">
      <c r="A116" s="40" t="s">
        <v>317</v>
      </c>
      <c r="B116" s="79" t="s">
        <v>168</v>
      </c>
      <c r="C116" s="42" t="s">
        <v>319</v>
      </c>
      <c r="D116" s="43">
        <v>240200</v>
      </c>
      <c r="E116" s="80">
        <v>51332.23</v>
      </c>
      <c r="F116" s="81">
        <f t="shared" si="1"/>
        <v>188867.77</v>
      </c>
    </row>
    <row r="117" spans="1:6">
      <c r="A117" s="40" t="s">
        <v>237</v>
      </c>
      <c r="B117" s="79" t="s">
        <v>168</v>
      </c>
      <c r="C117" s="42" t="s">
        <v>320</v>
      </c>
      <c r="D117" s="43">
        <v>240200</v>
      </c>
      <c r="E117" s="80">
        <v>51332.23</v>
      </c>
      <c r="F117" s="81">
        <f t="shared" si="1"/>
        <v>188867.77</v>
      </c>
    </row>
    <row r="118" spans="1:6" ht="108">
      <c r="A118" s="40" t="s">
        <v>321</v>
      </c>
      <c r="B118" s="79" t="s">
        <v>168</v>
      </c>
      <c r="C118" s="42" t="s">
        <v>322</v>
      </c>
      <c r="D118" s="43">
        <v>240200</v>
      </c>
      <c r="E118" s="80">
        <v>51332.23</v>
      </c>
      <c r="F118" s="81">
        <f t="shared" si="1"/>
        <v>188867.77</v>
      </c>
    </row>
    <row r="119" spans="1:6" ht="108">
      <c r="A119" s="40" t="s">
        <v>199</v>
      </c>
      <c r="B119" s="79" t="s">
        <v>168</v>
      </c>
      <c r="C119" s="42" t="s">
        <v>323</v>
      </c>
      <c r="D119" s="43">
        <v>240200</v>
      </c>
      <c r="E119" s="80">
        <v>51332.23</v>
      </c>
      <c r="F119" s="81">
        <f t="shared" si="1"/>
        <v>188867.77</v>
      </c>
    </row>
    <row r="120" spans="1:6" ht="36">
      <c r="A120" s="40" t="s">
        <v>201</v>
      </c>
      <c r="B120" s="79" t="s">
        <v>168</v>
      </c>
      <c r="C120" s="42" t="s">
        <v>324</v>
      </c>
      <c r="D120" s="43">
        <v>240200</v>
      </c>
      <c r="E120" s="80">
        <v>51332.23</v>
      </c>
      <c r="F120" s="81">
        <f t="shared" si="1"/>
        <v>188867.77</v>
      </c>
    </row>
    <row r="121" spans="1:6" ht="36">
      <c r="A121" s="40" t="s">
        <v>203</v>
      </c>
      <c r="B121" s="79" t="s">
        <v>168</v>
      </c>
      <c r="C121" s="42" t="s">
        <v>325</v>
      </c>
      <c r="D121" s="43">
        <v>185000</v>
      </c>
      <c r="E121" s="80">
        <v>41195.980000000003</v>
      </c>
      <c r="F121" s="81">
        <f t="shared" si="1"/>
        <v>143804.01999999999</v>
      </c>
    </row>
    <row r="122" spans="1:6" ht="72">
      <c r="A122" s="40" t="s">
        <v>207</v>
      </c>
      <c r="B122" s="79" t="s">
        <v>168</v>
      </c>
      <c r="C122" s="42" t="s">
        <v>326</v>
      </c>
      <c r="D122" s="43">
        <v>55200</v>
      </c>
      <c r="E122" s="80">
        <v>10136.25</v>
      </c>
      <c r="F122" s="81">
        <f t="shared" si="1"/>
        <v>45063.75</v>
      </c>
    </row>
    <row r="123" spans="1:6" ht="36">
      <c r="A123" s="67" t="s">
        <v>327</v>
      </c>
      <c r="B123" s="68" t="s">
        <v>168</v>
      </c>
      <c r="C123" s="69" t="s">
        <v>328</v>
      </c>
      <c r="D123" s="70">
        <v>40000</v>
      </c>
      <c r="E123" s="71">
        <v>6540.31</v>
      </c>
      <c r="F123" s="72">
        <f t="shared" si="1"/>
        <v>33459.69</v>
      </c>
    </row>
    <row r="124" spans="1:6" ht="72">
      <c r="A124" s="67" t="s">
        <v>329</v>
      </c>
      <c r="B124" s="68" t="s">
        <v>168</v>
      </c>
      <c r="C124" s="69" t="s">
        <v>330</v>
      </c>
      <c r="D124" s="70">
        <v>40000</v>
      </c>
      <c r="E124" s="71">
        <v>6540.31</v>
      </c>
      <c r="F124" s="72">
        <f t="shared" si="1"/>
        <v>33459.69</v>
      </c>
    </row>
    <row r="125" spans="1:6" ht="72">
      <c r="A125" s="40" t="s">
        <v>329</v>
      </c>
      <c r="B125" s="79" t="s">
        <v>168</v>
      </c>
      <c r="C125" s="42" t="s">
        <v>331</v>
      </c>
      <c r="D125" s="43">
        <v>40000</v>
      </c>
      <c r="E125" s="80">
        <v>6540.31</v>
      </c>
      <c r="F125" s="81">
        <f t="shared" si="1"/>
        <v>33459.69</v>
      </c>
    </row>
    <row r="126" spans="1:6">
      <c r="A126" s="40" t="s">
        <v>332</v>
      </c>
      <c r="B126" s="79" t="s">
        <v>168</v>
      </c>
      <c r="C126" s="42" t="s">
        <v>333</v>
      </c>
      <c r="D126" s="43">
        <v>30000</v>
      </c>
      <c r="E126" s="80">
        <v>950</v>
      </c>
      <c r="F126" s="81">
        <f t="shared" si="1"/>
        <v>29050</v>
      </c>
    </row>
    <row r="127" spans="1:6" ht="144">
      <c r="A127" s="82" t="s">
        <v>334</v>
      </c>
      <c r="B127" s="79" t="s">
        <v>168</v>
      </c>
      <c r="C127" s="42" t="s">
        <v>335</v>
      </c>
      <c r="D127" s="43">
        <v>30000</v>
      </c>
      <c r="E127" s="80">
        <v>950</v>
      </c>
      <c r="F127" s="81">
        <f t="shared" si="1"/>
        <v>29050</v>
      </c>
    </row>
    <row r="128" spans="1:6" ht="36">
      <c r="A128" s="40" t="s">
        <v>180</v>
      </c>
      <c r="B128" s="79" t="s">
        <v>168</v>
      </c>
      <c r="C128" s="42" t="s">
        <v>336</v>
      </c>
      <c r="D128" s="43">
        <v>30000</v>
      </c>
      <c r="E128" s="80">
        <v>950</v>
      </c>
      <c r="F128" s="81">
        <f t="shared" si="1"/>
        <v>29050</v>
      </c>
    </row>
    <row r="129" spans="1:6" ht="54">
      <c r="A129" s="40" t="s">
        <v>182</v>
      </c>
      <c r="B129" s="79" t="s">
        <v>168</v>
      </c>
      <c r="C129" s="42" t="s">
        <v>337</v>
      </c>
      <c r="D129" s="43">
        <v>30000</v>
      </c>
      <c r="E129" s="80">
        <v>950</v>
      </c>
      <c r="F129" s="81">
        <f t="shared" si="1"/>
        <v>29050</v>
      </c>
    </row>
    <row r="130" spans="1:6" ht="54">
      <c r="A130" s="40" t="s">
        <v>184</v>
      </c>
      <c r="B130" s="79" t="s">
        <v>168</v>
      </c>
      <c r="C130" s="42" t="s">
        <v>338</v>
      </c>
      <c r="D130" s="43">
        <v>30000</v>
      </c>
      <c r="E130" s="80">
        <v>950</v>
      </c>
      <c r="F130" s="81">
        <f t="shared" si="1"/>
        <v>29050</v>
      </c>
    </row>
    <row r="131" spans="1:6" ht="36">
      <c r="A131" s="40" t="s">
        <v>339</v>
      </c>
      <c r="B131" s="79" t="s">
        <v>168</v>
      </c>
      <c r="C131" s="42" t="s">
        <v>340</v>
      </c>
      <c r="D131" s="43">
        <v>10000</v>
      </c>
      <c r="E131" s="80">
        <v>5590.31</v>
      </c>
      <c r="F131" s="81">
        <f t="shared" si="1"/>
        <v>4409.6899999999996</v>
      </c>
    </row>
    <row r="132" spans="1:6" ht="180">
      <c r="A132" s="82" t="s">
        <v>341</v>
      </c>
      <c r="B132" s="79" t="s">
        <v>168</v>
      </c>
      <c r="C132" s="42" t="s">
        <v>342</v>
      </c>
      <c r="D132" s="43">
        <v>10000</v>
      </c>
      <c r="E132" s="80">
        <v>5590.31</v>
      </c>
      <c r="F132" s="81">
        <f t="shared" si="1"/>
        <v>4409.6899999999996</v>
      </c>
    </row>
    <row r="133" spans="1:6" ht="36">
      <c r="A133" s="40" t="s">
        <v>180</v>
      </c>
      <c r="B133" s="79" t="s">
        <v>168</v>
      </c>
      <c r="C133" s="42" t="s">
        <v>343</v>
      </c>
      <c r="D133" s="43">
        <v>10000</v>
      </c>
      <c r="E133" s="80">
        <v>5590.31</v>
      </c>
      <c r="F133" s="81">
        <f t="shared" si="1"/>
        <v>4409.6899999999996</v>
      </c>
    </row>
    <row r="134" spans="1:6" ht="54">
      <c r="A134" s="40" t="s">
        <v>182</v>
      </c>
      <c r="B134" s="79" t="s">
        <v>168</v>
      </c>
      <c r="C134" s="42" t="s">
        <v>344</v>
      </c>
      <c r="D134" s="43">
        <v>10000</v>
      </c>
      <c r="E134" s="80">
        <v>5590.31</v>
      </c>
      <c r="F134" s="81">
        <f t="shared" si="1"/>
        <v>4409.6899999999996</v>
      </c>
    </row>
    <row r="135" spans="1:6" ht="54">
      <c r="A135" s="40" t="s">
        <v>184</v>
      </c>
      <c r="B135" s="79" t="s">
        <v>168</v>
      </c>
      <c r="C135" s="42" t="s">
        <v>345</v>
      </c>
      <c r="D135" s="43">
        <v>10000</v>
      </c>
      <c r="E135" s="80">
        <v>5590.31</v>
      </c>
      <c r="F135" s="81">
        <f t="shared" si="1"/>
        <v>4409.6899999999996</v>
      </c>
    </row>
    <row r="136" spans="1:6">
      <c r="A136" s="67" t="s">
        <v>346</v>
      </c>
      <c r="B136" s="68" t="s">
        <v>168</v>
      </c>
      <c r="C136" s="69" t="s">
        <v>347</v>
      </c>
      <c r="D136" s="70">
        <v>765000</v>
      </c>
      <c r="E136" s="71">
        <v>66685.14</v>
      </c>
      <c r="F136" s="72">
        <f t="shared" si="1"/>
        <v>698314.86</v>
      </c>
    </row>
    <row r="137" spans="1:6">
      <c r="A137" s="67" t="s">
        <v>348</v>
      </c>
      <c r="B137" s="68" t="s">
        <v>168</v>
      </c>
      <c r="C137" s="69" t="s">
        <v>349</v>
      </c>
      <c r="D137" s="70">
        <v>664000</v>
      </c>
      <c r="E137" s="71">
        <v>40000</v>
      </c>
      <c r="F137" s="72">
        <f t="shared" si="1"/>
        <v>624000</v>
      </c>
    </row>
    <row r="138" spans="1:6">
      <c r="A138" s="40" t="s">
        <v>348</v>
      </c>
      <c r="B138" s="79" t="s">
        <v>168</v>
      </c>
      <c r="C138" s="42" t="s">
        <v>350</v>
      </c>
      <c r="D138" s="43">
        <v>664000</v>
      </c>
      <c r="E138" s="80">
        <v>40000</v>
      </c>
      <c r="F138" s="81">
        <f t="shared" si="1"/>
        <v>624000</v>
      </c>
    </row>
    <row r="139" spans="1:6" ht="54">
      <c r="A139" s="40" t="s">
        <v>351</v>
      </c>
      <c r="B139" s="79" t="s">
        <v>168</v>
      </c>
      <c r="C139" s="42" t="s">
        <v>352</v>
      </c>
      <c r="D139" s="43">
        <v>424000</v>
      </c>
      <c r="E139" s="80">
        <v>40000</v>
      </c>
      <c r="F139" s="81">
        <f t="shared" si="1"/>
        <v>384000</v>
      </c>
    </row>
    <row r="140" spans="1:6" ht="144">
      <c r="A140" s="82" t="s">
        <v>353</v>
      </c>
      <c r="B140" s="79" t="s">
        <v>168</v>
      </c>
      <c r="C140" s="42" t="s">
        <v>354</v>
      </c>
      <c r="D140" s="43">
        <v>424000</v>
      </c>
      <c r="E140" s="80">
        <v>40000</v>
      </c>
      <c r="F140" s="81">
        <f t="shared" si="1"/>
        <v>384000</v>
      </c>
    </row>
    <row r="141" spans="1:6" ht="36">
      <c r="A141" s="40" t="s">
        <v>180</v>
      </c>
      <c r="B141" s="79" t="s">
        <v>168</v>
      </c>
      <c r="C141" s="42" t="s">
        <v>355</v>
      </c>
      <c r="D141" s="43">
        <v>424000</v>
      </c>
      <c r="E141" s="80">
        <v>40000</v>
      </c>
      <c r="F141" s="81">
        <f t="shared" si="1"/>
        <v>384000</v>
      </c>
    </row>
    <row r="142" spans="1:6" ht="54">
      <c r="A142" s="40" t="s">
        <v>182</v>
      </c>
      <c r="B142" s="79" t="s">
        <v>168</v>
      </c>
      <c r="C142" s="42" t="s">
        <v>356</v>
      </c>
      <c r="D142" s="43">
        <v>424000</v>
      </c>
      <c r="E142" s="80">
        <v>40000</v>
      </c>
      <c r="F142" s="81">
        <f t="shared" si="1"/>
        <v>384000</v>
      </c>
    </row>
    <row r="143" spans="1:6" ht="54">
      <c r="A143" s="40" t="s">
        <v>184</v>
      </c>
      <c r="B143" s="79" t="s">
        <v>168</v>
      </c>
      <c r="C143" s="42" t="s">
        <v>357</v>
      </c>
      <c r="D143" s="43">
        <v>424000</v>
      </c>
      <c r="E143" s="80">
        <v>40000</v>
      </c>
      <c r="F143" s="81">
        <f t="shared" ref="F143:F206" si="2">IF(OR(D143="-",IF(E143="-",0,E143)&gt;=IF(D143="-",0,D143)),"-",IF(D143="-",0,D143)-IF(E143="-",0,E143))</f>
        <v>384000</v>
      </c>
    </row>
    <row r="144" spans="1:6" ht="54">
      <c r="A144" s="40" t="s">
        <v>358</v>
      </c>
      <c r="B144" s="79" t="s">
        <v>168</v>
      </c>
      <c r="C144" s="42" t="s">
        <v>359</v>
      </c>
      <c r="D144" s="43">
        <v>240000</v>
      </c>
      <c r="E144" s="80" t="s">
        <v>45</v>
      </c>
      <c r="F144" s="81">
        <f t="shared" si="2"/>
        <v>240000</v>
      </c>
    </row>
    <row r="145" spans="1:6" ht="126">
      <c r="A145" s="40" t="s">
        <v>360</v>
      </c>
      <c r="B145" s="79" t="s">
        <v>168</v>
      </c>
      <c r="C145" s="42" t="s">
        <v>361</v>
      </c>
      <c r="D145" s="43">
        <v>240000</v>
      </c>
      <c r="E145" s="80" t="s">
        <v>45</v>
      </c>
      <c r="F145" s="81">
        <f t="shared" si="2"/>
        <v>240000</v>
      </c>
    </row>
    <row r="146" spans="1:6" ht="36">
      <c r="A146" s="40" t="s">
        <v>180</v>
      </c>
      <c r="B146" s="79" t="s">
        <v>168</v>
      </c>
      <c r="C146" s="42" t="s">
        <v>362</v>
      </c>
      <c r="D146" s="43">
        <v>240000</v>
      </c>
      <c r="E146" s="80" t="s">
        <v>45</v>
      </c>
      <c r="F146" s="81">
        <f t="shared" si="2"/>
        <v>240000</v>
      </c>
    </row>
    <row r="147" spans="1:6" ht="54">
      <c r="A147" s="40" t="s">
        <v>182</v>
      </c>
      <c r="B147" s="79" t="s">
        <v>168</v>
      </c>
      <c r="C147" s="42" t="s">
        <v>363</v>
      </c>
      <c r="D147" s="43">
        <v>240000</v>
      </c>
      <c r="E147" s="80" t="s">
        <v>45</v>
      </c>
      <c r="F147" s="81">
        <f t="shared" si="2"/>
        <v>240000</v>
      </c>
    </row>
    <row r="148" spans="1:6" ht="54">
      <c r="A148" s="40" t="s">
        <v>184</v>
      </c>
      <c r="B148" s="79" t="s">
        <v>168</v>
      </c>
      <c r="C148" s="42" t="s">
        <v>364</v>
      </c>
      <c r="D148" s="43">
        <v>240000</v>
      </c>
      <c r="E148" s="80" t="s">
        <v>45</v>
      </c>
      <c r="F148" s="81">
        <f t="shared" si="2"/>
        <v>240000</v>
      </c>
    </row>
    <row r="149" spans="1:6" ht="36">
      <c r="A149" s="67" t="s">
        <v>365</v>
      </c>
      <c r="B149" s="68" t="s">
        <v>168</v>
      </c>
      <c r="C149" s="69" t="s">
        <v>366</v>
      </c>
      <c r="D149" s="70">
        <v>101000</v>
      </c>
      <c r="E149" s="71">
        <v>26685.14</v>
      </c>
      <c r="F149" s="72">
        <f t="shared" si="2"/>
        <v>74314.86</v>
      </c>
    </row>
    <row r="150" spans="1:6" ht="36">
      <c r="A150" s="40" t="s">
        <v>365</v>
      </c>
      <c r="B150" s="79" t="s">
        <v>168</v>
      </c>
      <c r="C150" s="42" t="s">
        <v>367</v>
      </c>
      <c r="D150" s="43">
        <v>101000</v>
      </c>
      <c r="E150" s="80">
        <v>26685.14</v>
      </c>
      <c r="F150" s="81">
        <f t="shared" si="2"/>
        <v>74314.86</v>
      </c>
    </row>
    <row r="151" spans="1:6">
      <c r="A151" s="40" t="s">
        <v>368</v>
      </c>
      <c r="B151" s="79" t="s">
        <v>168</v>
      </c>
      <c r="C151" s="42" t="s">
        <v>369</v>
      </c>
      <c r="D151" s="43">
        <v>101000</v>
      </c>
      <c r="E151" s="80">
        <v>26685.14</v>
      </c>
      <c r="F151" s="81">
        <f t="shared" si="2"/>
        <v>74314.86</v>
      </c>
    </row>
    <row r="152" spans="1:6" ht="144">
      <c r="A152" s="82" t="s">
        <v>370</v>
      </c>
      <c r="B152" s="79" t="s">
        <v>168</v>
      </c>
      <c r="C152" s="42" t="s">
        <v>371</v>
      </c>
      <c r="D152" s="43">
        <v>101000</v>
      </c>
      <c r="E152" s="80">
        <v>26685.14</v>
      </c>
      <c r="F152" s="81">
        <f t="shared" si="2"/>
        <v>74314.86</v>
      </c>
    </row>
    <row r="153" spans="1:6" ht="36">
      <c r="A153" s="40" t="s">
        <v>180</v>
      </c>
      <c r="B153" s="79" t="s">
        <v>168</v>
      </c>
      <c r="C153" s="42" t="s">
        <v>372</v>
      </c>
      <c r="D153" s="43">
        <v>101000</v>
      </c>
      <c r="E153" s="80">
        <v>26685.14</v>
      </c>
      <c r="F153" s="81">
        <f t="shared" si="2"/>
        <v>74314.86</v>
      </c>
    </row>
    <row r="154" spans="1:6" ht="54">
      <c r="A154" s="40" t="s">
        <v>182</v>
      </c>
      <c r="B154" s="79" t="s">
        <v>168</v>
      </c>
      <c r="C154" s="42" t="s">
        <v>373</v>
      </c>
      <c r="D154" s="43">
        <v>101000</v>
      </c>
      <c r="E154" s="80">
        <v>26685.14</v>
      </c>
      <c r="F154" s="81">
        <f t="shared" si="2"/>
        <v>74314.86</v>
      </c>
    </row>
    <row r="155" spans="1:6" ht="54">
      <c r="A155" s="40" t="s">
        <v>184</v>
      </c>
      <c r="B155" s="79" t="s">
        <v>168</v>
      </c>
      <c r="C155" s="42" t="s">
        <v>374</v>
      </c>
      <c r="D155" s="43">
        <v>101000</v>
      </c>
      <c r="E155" s="80">
        <v>26685.14</v>
      </c>
      <c r="F155" s="81">
        <f t="shared" si="2"/>
        <v>74314.86</v>
      </c>
    </row>
    <row r="156" spans="1:6">
      <c r="A156" s="67" t="s">
        <v>375</v>
      </c>
      <c r="B156" s="68" t="s">
        <v>168</v>
      </c>
      <c r="C156" s="69" t="s">
        <v>376</v>
      </c>
      <c r="D156" s="70">
        <v>2414500</v>
      </c>
      <c r="E156" s="71">
        <v>757425.56</v>
      </c>
      <c r="F156" s="72">
        <f t="shared" si="2"/>
        <v>1657074.44</v>
      </c>
    </row>
    <row r="157" spans="1:6">
      <c r="A157" s="67" t="s">
        <v>377</v>
      </c>
      <c r="B157" s="68" t="s">
        <v>168</v>
      </c>
      <c r="C157" s="69" t="s">
        <v>378</v>
      </c>
      <c r="D157" s="70">
        <v>103200</v>
      </c>
      <c r="E157" s="71">
        <v>3186</v>
      </c>
      <c r="F157" s="72">
        <f t="shared" si="2"/>
        <v>100014</v>
      </c>
    </row>
    <row r="158" spans="1:6">
      <c r="A158" s="40" t="s">
        <v>377</v>
      </c>
      <c r="B158" s="79" t="s">
        <v>168</v>
      </c>
      <c r="C158" s="42" t="s">
        <v>379</v>
      </c>
      <c r="D158" s="43">
        <v>103200</v>
      </c>
      <c r="E158" s="80">
        <v>3186</v>
      </c>
      <c r="F158" s="81">
        <f t="shared" si="2"/>
        <v>100014</v>
      </c>
    </row>
    <row r="159" spans="1:6" ht="36">
      <c r="A159" s="40" t="s">
        <v>380</v>
      </c>
      <c r="B159" s="79" t="s">
        <v>168</v>
      </c>
      <c r="C159" s="42" t="s">
        <v>381</v>
      </c>
      <c r="D159" s="43">
        <v>103200</v>
      </c>
      <c r="E159" s="80">
        <v>3186</v>
      </c>
      <c r="F159" s="81">
        <f t="shared" si="2"/>
        <v>100014</v>
      </c>
    </row>
    <row r="160" spans="1:6" ht="144">
      <c r="A160" s="82" t="s">
        <v>382</v>
      </c>
      <c r="B160" s="79" t="s">
        <v>168</v>
      </c>
      <c r="C160" s="42" t="s">
        <v>383</v>
      </c>
      <c r="D160" s="43">
        <v>100000</v>
      </c>
      <c r="E160" s="80">
        <v>3186</v>
      </c>
      <c r="F160" s="81">
        <f t="shared" si="2"/>
        <v>96814</v>
      </c>
    </row>
    <row r="161" spans="1:6" ht="36">
      <c r="A161" s="40" t="s">
        <v>180</v>
      </c>
      <c r="B161" s="79" t="s">
        <v>168</v>
      </c>
      <c r="C161" s="42" t="s">
        <v>384</v>
      </c>
      <c r="D161" s="43">
        <v>100000</v>
      </c>
      <c r="E161" s="80">
        <v>3186</v>
      </c>
      <c r="F161" s="81">
        <f t="shared" si="2"/>
        <v>96814</v>
      </c>
    </row>
    <row r="162" spans="1:6" ht="54">
      <c r="A162" s="40" t="s">
        <v>182</v>
      </c>
      <c r="B162" s="79" t="s">
        <v>168</v>
      </c>
      <c r="C162" s="42" t="s">
        <v>385</v>
      </c>
      <c r="D162" s="43">
        <v>100000</v>
      </c>
      <c r="E162" s="80">
        <v>3186</v>
      </c>
      <c r="F162" s="81">
        <f t="shared" si="2"/>
        <v>96814</v>
      </c>
    </row>
    <row r="163" spans="1:6" ht="54">
      <c r="A163" s="40" t="s">
        <v>184</v>
      </c>
      <c r="B163" s="79" t="s">
        <v>168</v>
      </c>
      <c r="C163" s="42" t="s">
        <v>386</v>
      </c>
      <c r="D163" s="43">
        <v>100000</v>
      </c>
      <c r="E163" s="80">
        <v>3186</v>
      </c>
      <c r="F163" s="81">
        <f t="shared" si="2"/>
        <v>96814</v>
      </c>
    </row>
    <row r="164" spans="1:6" ht="198">
      <c r="A164" s="82" t="s">
        <v>387</v>
      </c>
      <c r="B164" s="79" t="s">
        <v>168</v>
      </c>
      <c r="C164" s="42" t="s">
        <v>388</v>
      </c>
      <c r="D164" s="43">
        <v>3200</v>
      </c>
      <c r="E164" s="80" t="s">
        <v>45</v>
      </c>
      <c r="F164" s="81">
        <f t="shared" si="2"/>
        <v>3200</v>
      </c>
    </row>
    <row r="165" spans="1:6">
      <c r="A165" s="40" t="s">
        <v>216</v>
      </c>
      <c r="B165" s="79" t="s">
        <v>168</v>
      </c>
      <c r="C165" s="42" t="s">
        <v>389</v>
      </c>
      <c r="D165" s="43">
        <v>3200</v>
      </c>
      <c r="E165" s="80" t="s">
        <v>45</v>
      </c>
      <c r="F165" s="81">
        <f t="shared" si="2"/>
        <v>3200</v>
      </c>
    </row>
    <row r="166" spans="1:6" ht="90">
      <c r="A166" s="40" t="s">
        <v>390</v>
      </c>
      <c r="B166" s="79" t="s">
        <v>168</v>
      </c>
      <c r="C166" s="42" t="s">
        <v>391</v>
      </c>
      <c r="D166" s="43">
        <v>3200</v>
      </c>
      <c r="E166" s="80" t="s">
        <v>45</v>
      </c>
      <c r="F166" s="81">
        <f t="shared" si="2"/>
        <v>3200</v>
      </c>
    </row>
    <row r="167" spans="1:6" ht="90">
      <c r="A167" s="40" t="s">
        <v>392</v>
      </c>
      <c r="B167" s="79" t="s">
        <v>168</v>
      </c>
      <c r="C167" s="42" t="s">
        <v>393</v>
      </c>
      <c r="D167" s="43">
        <v>3200</v>
      </c>
      <c r="E167" s="80" t="s">
        <v>45</v>
      </c>
      <c r="F167" s="81">
        <f t="shared" si="2"/>
        <v>3200</v>
      </c>
    </row>
    <row r="168" spans="1:6">
      <c r="A168" s="67" t="s">
        <v>394</v>
      </c>
      <c r="B168" s="68" t="s">
        <v>168</v>
      </c>
      <c r="C168" s="69" t="s">
        <v>395</v>
      </c>
      <c r="D168" s="70">
        <v>2311300</v>
      </c>
      <c r="E168" s="71">
        <v>754239.56</v>
      </c>
      <c r="F168" s="72">
        <f t="shared" si="2"/>
        <v>1557060.44</v>
      </c>
    </row>
    <row r="169" spans="1:6">
      <c r="A169" s="40" t="s">
        <v>394</v>
      </c>
      <c r="B169" s="79" t="s">
        <v>168</v>
      </c>
      <c r="C169" s="42" t="s">
        <v>396</v>
      </c>
      <c r="D169" s="43">
        <v>13000</v>
      </c>
      <c r="E169" s="80" t="s">
        <v>45</v>
      </c>
      <c r="F169" s="81">
        <f t="shared" si="2"/>
        <v>13000</v>
      </c>
    </row>
    <row r="170" spans="1:6" ht="36">
      <c r="A170" s="40" t="s">
        <v>397</v>
      </c>
      <c r="B170" s="79" t="s">
        <v>168</v>
      </c>
      <c r="C170" s="42" t="s">
        <v>398</v>
      </c>
      <c r="D170" s="43">
        <v>13000</v>
      </c>
      <c r="E170" s="80" t="s">
        <v>45</v>
      </c>
      <c r="F170" s="81">
        <f t="shared" si="2"/>
        <v>13000</v>
      </c>
    </row>
    <row r="171" spans="1:6" ht="162">
      <c r="A171" s="82" t="s">
        <v>399</v>
      </c>
      <c r="B171" s="79" t="s">
        <v>168</v>
      </c>
      <c r="C171" s="42" t="s">
        <v>400</v>
      </c>
      <c r="D171" s="43">
        <v>13000</v>
      </c>
      <c r="E171" s="80" t="s">
        <v>45</v>
      </c>
      <c r="F171" s="81">
        <f t="shared" si="2"/>
        <v>13000</v>
      </c>
    </row>
    <row r="172" spans="1:6" ht="36">
      <c r="A172" s="40" t="s">
        <v>180</v>
      </c>
      <c r="B172" s="79" t="s">
        <v>168</v>
      </c>
      <c r="C172" s="42" t="s">
        <v>401</v>
      </c>
      <c r="D172" s="43">
        <v>13000</v>
      </c>
      <c r="E172" s="80" t="s">
        <v>45</v>
      </c>
      <c r="F172" s="81">
        <f t="shared" si="2"/>
        <v>13000</v>
      </c>
    </row>
    <row r="173" spans="1:6" ht="54">
      <c r="A173" s="40" t="s">
        <v>182</v>
      </c>
      <c r="B173" s="79" t="s">
        <v>168</v>
      </c>
      <c r="C173" s="42" t="s">
        <v>402</v>
      </c>
      <c r="D173" s="43">
        <v>13000</v>
      </c>
      <c r="E173" s="80" t="s">
        <v>45</v>
      </c>
      <c r="F173" s="81">
        <f t="shared" si="2"/>
        <v>13000</v>
      </c>
    </row>
    <row r="174" spans="1:6" ht="54">
      <c r="A174" s="40" t="s">
        <v>184</v>
      </c>
      <c r="B174" s="79" t="s">
        <v>168</v>
      </c>
      <c r="C174" s="42" t="s">
        <v>403</v>
      </c>
      <c r="D174" s="43">
        <v>13000</v>
      </c>
      <c r="E174" s="80" t="s">
        <v>45</v>
      </c>
      <c r="F174" s="81">
        <f t="shared" si="2"/>
        <v>13000</v>
      </c>
    </row>
    <row r="175" spans="1:6">
      <c r="A175" s="40" t="s">
        <v>394</v>
      </c>
      <c r="B175" s="79" t="s">
        <v>168</v>
      </c>
      <c r="C175" s="42" t="s">
        <v>404</v>
      </c>
      <c r="D175" s="43">
        <v>40000</v>
      </c>
      <c r="E175" s="80" t="s">
        <v>45</v>
      </c>
      <c r="F175" s="81">
        <f t="shared" si="2"/>
        <v>40000</v>
      </c>
    </row>
    <row r="176" spans="1:6" ht="72">
      <c r="A176" s="40" t="s">
        <v>176</v>
      </c>
      <c r="B176" s="79" t="s">
        <v>168</v>
      </c>
      <c r="C176" s="42" t="s">
        <v>405</v>
      </c>
      <c r="D176" s="43">
        <v>40000</v>
      </c>
      <c r="E176" s="80" t="s">
        <v>45</v>
      </c>
      <c r="F176" s="81">
        <f t="shared" si="2"/>
        <v>40000</v>
      </c>
    </row>
    <row r="177" spans="1:6" ht="162">
      <c r="A177" s="82" t="s">
        <v>406</v>
      </c>
      <c r="B177" s="79" t="s">
        <v>168</v>
      </c>
      <c r="C177" s="42" t="s">
        <v>407</v>
      </c>
      <c r="D177" s="43">
        <v>40000</v>
      </c>
      <c r="E177" s="80" t="s">
        <v>45</v>
      </c>
      <c r="F177" s="81">
        <f t="shared" si="2"/>
        <v>40000</v>
      </c>
    </row>
    <row r="178" spans="1:6" ht="36">
      <c r="A178" s="40" t="s">
        <v>180</v>
      </c>
      <c r="B178" s="79" t="s">
        <v>168</v>
      </c>
      <c r="C178" s="42" t="s">
        <v>408</v>
      </c>
      <c r="D178" s="43">
        <v>40000</v>
      </c>
      <c r="E178" s="80" t="s">
        <v>45</v>
      </c>
      <c r="F178" s="81">
        <f t="shared" si="2"/>
        <v>40000</v>
      </c>
    </row>
    <row r="179" spans="1:6" ht="54">
      <c r="A179" s="40" t="s">
        <v>182</v>
      </c>
      <c r="B179" s="79" t="s">
        <v>168</v>
      </c>
      <c r="C179" s="42" t="s">
        <v>409</v>
      </c>
      <c r="D179" s="43">
        <v>40000</v>
      </c>
      <c r="E179" s="80" t="s">
        <v>45</v>
      </c>
      <c r="F179" s="81">
        <f t="shared" si="2"/>
        <v>40000</v>
      </c>
    </row>
    <row r="180" spans="1:6" ht="54">
      <c r="A180" s="40" t="s">
        <v>184</v>
      </c>
      <c r="B180" s="79" t="s">
        <v>168</v>
      </c>
      <c r="C180" s="42" t="s">
        <v>410</v>
      </c>
      <c r="D180" s="43">
        <v>40000</v>
      </c>
      <c r="E180" s="80" t="s">
        <v>45</v>
      </c>
      <c r="F180" s="81">
        <f t="shared" si="2"/>
        <v>40000</v>
      </c>
    </row>
    <row r="181" spans="1:6">
      <c r="A181" s="40" t="s">
        <v>394</v>
      </c>
      <c r="B181" s="79" t="s">
        <v>168</v>
      </c>
      <c r="C181" s="42" t="s">
        <v>411</v>
      </c>
      <c r="D181" s="43">
        <v>2228300</v>
      </c>
      <c r="E181" s="80">
        <v>754239.56</v>
      </c>
      <c r="F181" s="81">
        <f t="shared" si="2"/>
        <v>1474060.44</v>
      </c>
    </row>
    <row r="182" spans="1:6" ht="36">
      <c r="A182" s="40" t="s">
        <v>412</v>
      </c>
      <c r="B182" s="79" t="s">
        <v>168</v>
      </c>
      <c r="C182" s="42" t="s">
        <v>413</v>
      </c>
      <c r="D182" s="43">
        <v>2228300</v>
      </c>
      <c r="E182" s="80">
        <v>754239.56</v>
      </c>
      <c r="F182" s="81">
        <f t="shared" si="2"/>
        <v>1474060.44</v>
      </c>
    </row>
    <row r="183" spans="1:6" ht="144">
      <c r="A183" s="82" t="s">
        <v>414</v>
      </c>
      <c r="B183" s="79" t="s">
        <v>168</v>
      </c>
      <c r="C183" s="42" t="s">
        <v>415</v>
      </c>
      <c r="D183" s="43">
        <v>1597100</v>
      </c>
      <c r="E183" s="80">
        <v>547930.98</v>
      </c>
      <c r="F183" s="81">
        <f t="shared" si="2"/>
        <v>1049169.02</v>
      </c>
    </row>
    <row r="184" spans="1:6" ht="36">
      <c r="A184" s="40" t="s">
        <v>180</v>
      </c>
      <c r="B184" s="79" t="s">
        <v>168</v>
      </c>
      <c r="C184" s="42" t="s">
        <v>416</v>
      </c>
      <c r="D184" s="43">
        <v>1597100</v>
      </c>
      <c r="E184" s="80">
        <v>547930.98</v>
      </c>
      <c r="F184" s="81">
        <f t="shared" si="2"/>
        <v>1049169.02</v>
      </c>
    </row>
    <row r="185" spans="1:6" ht="54">
      <c r="A185" s="40" t="s">
        <v>182</v>
      </c>
      <c r="B185" s="79" t="s">
        <v>168</v>
      </c>
      <c r="C185" s="42" t="s">
        <v>417</v>
      </c>
      <c r="D185" s="43">
        <v>1597100</v>
      </c>
      <c r="E185" s="80">
        <v>547930.98</v>
      </c>
      <c r="F185" s="81">
        <f t="shared" si="2"/>
        <v>1049169.02</v>
      </c>
    </row>
    <row r="186" spans="1:6">
      <c r="A186" s="40" t="s">
        <v>214</v>
      </c>
      <c r="B186" s="79" t="s">
        <v>168</v>
      </c>
      <c r="C186" s="42" t="s">
        <v>418</v>
      </c>
      <c r="D186" s="43">
        <v>1597100</v>
      </c>
      <c r="E186" s="80">
        <v>547930.98</v>
      </c>
      <c r="F186" s="81">
        <f t="shared" si="2"/>
        <v>1049169.02</v>
      </c>
    </row>
    <row r="187" spans="1:6" ht="126">
      <c r="A187" s="82" t="s">
        <v>419</v>
      </c>
      <c r="B187" s="79" t="s">
        <v>168</v>
      </c>
      <c r="C187" s="42" t="s">
        <v>420</v>
      </c>
      <c r="D187" s="43">
        <v>261600</v>
      </c>
      <c r="E187" s="80">
        <v>7390.29</v>
      </c>
      <c r="F187" s="81">
        <f t="shared" si="2"/>
        <v>254209.71</v>
      </c>
    </row>
    <row r="188" spans="1:6" ht="36">
      <c r="A188" s="40" t="s">
        <v>180</v>
      </c>
      <c r="B188" s="79" t="s">
        <v>168</v>
      </c>
      <c r="C188" s="42" t="s">
        <v>421</v>
      </c>
      <c r="D188" s="43">
        <v>261600</v>
      </c>
      <c r="E188" s="80">
        <v>7390.29</v>
      </c>
      <c r="F188" s="81">
        <f t="shared" si="2"/>
        <v>254209.71</v>
      </c>
    </row>
    <row r="189" spans="1:6" ht="54">
      <c r="A189" s="40" t="s">
        <v>182</v>
      </c>
      <c r="B189" s="79" t="s">
        <v>168</v>
      </c>
      <c r="C189" s="42" t="s">
        <v>422</v>
      </c>
      <c r="D189" s="43">
        <v>261600</v>
      </c>
      <c r="E189" s="80">
        <v>7390.29</v>
      </c>
      <c r="F189" s="81">
        <f t="shared" si="2"/>
        <v>254209.71</v>
      </c>
    </row>
    <row r="190" spans="1:6" ht="54">
      <c r="A190" s="40" t="s">
        <v>184</v>
      </c>
      <c r="B190" s="79" t="s">
        <v>168</v>
      </c>
      <c r="C190" s="42" t="s">
        <v>423</v>
      </c>
      <c r="D190" s="43">
        <v>261600</v>
      </c>
      <c r="E190" s="80">
        <v>7390.29</v>
      </c>
      <c r="F190" s="81">
        <f t="shared" si="2"/>
        <v>254209.71</v>
      </c>
    </row>
    <row r="191" spans="1:6" ht="144">
      <c r="A191" s="82" t="s">
        <v>424</v>
      </c>
      <c r="B191" s="79" t="s">
        <v>168</v>
      </c>
      <c r="C191" s="42" t="s">
        <v>425</v>
      </c>
      <c r="D191" s="43">
        <v>194700</v>
      </c>
      <c r="E191" s="80">
        <v>194618.29</v>
      </c>
      <c r="F191" s="81">
        <f t="shared" si="2"/>
        <v>81.709999999991851</v>
      </c>
    </row>
    <row r="192" spans="1:6" ht="36">
      <c r="A192" s="40" t="s">
        <v>180</v>
      </c>
      <c r="B192" s="79" t="s">
        <v>168</v>
      </c>
      <c r="C192" s="42" t="s">
        <v>426</v>
      </c>
      <c r="D192" s="43">
        <v>194700</v>
      </c>
      <c r="E192" s="80">
        <v>194618.29</v>
      </c>
      <c r="F192" s="81">
        <f t="shared" si="2"/>
        <v>81.709999999991851</v>
      </c>
    </row>
    <row r="193" spans="1:6" ht="54">
      <c r="A193" s="40" t="s">
        <v>182</v>
      </c>
      <c r="B193" s="79" t="s">
        <v>168</v>
      </c>
      <c r="C193" s="42" t="s">
        <v>427</v>
      </c>
      <c r="D193" s="43">
        <v>194700</v>
      </c>
      <c r="E193" s="80">
        <v>194618.29</v>
      </c>
      <c r="F193" s="81">
        <f t="shared" si="2"/>
        <v>81.709999999991851</v>
      </c>
    </row>
    <row r="194" spans="1:6" ht="54">
      <c r="A194" s="40" t="s">
        <v>184</v>
      </c>
      <c r="B194" s="79" t="s">
        <v>168</v>
      </c>
      <c r="C194" s="42" t="s">
        <v>428</v>
      </c>
      <c r="D194" s="43">
        <v>194700</v>
      </c>
      <c r="E194" s="80">
        <v>194618.29</v>
      </c>
      <c r="F194" s="81">
        <f t="shared" si="2"/>
        <v>81.709999999991851</v>
      </c>
    </row>
    <row r="195" spans="1:6" ht="144">
      <c r="A195" s="82" t="s">
        <v>429</v>
      </c>
      <c r="B195" s="79" t="s">
        <v>168</v>
      </c>
      <c r="C195" s="42" t="s">
        <v>430</v>
      </c>
      <c r="D195" s="43">
        <v>174900</v>
      </c>
      <c r="E195" s="80">
        <v>4300</v>
      </c>
      <c r="F195" s="81">
        <f t="shared" si="2"/>
        <v>170600</v>
      </c>
    </row>
    <row r="196" spans="1:6" ht="36">
      <c r="A196" s="40" t="s">
        <v>180</v>
      </c>
      <c r="B196" s="79" t="s">
        <v>168</v>
      </c>
      <c r="C196" s="42" t="s">
        <v>431</v>
      </c>
      <c r="D196" s="43">
        <v>174900</v>
      </c>
      <c r="E196" s="80">
        <v>4300</v>
      </c>
      <c r="F196" s="81">
        <f t="shared" si="2"/>
        <v>170600</v>
      </c>
    </row>
    <row r="197" spans="1:6" ht="54">
      <c r="A197" s="40" t="s">
        <v>182</v>
      </c>
      <c r="B197" s="79" t="s">
        <v>168</v>
      </c>
      <c r="C197" s="42" t="s">
        <v>432</v>
      </c>
      <c r="D197" s="43">
        <v>174900</v>
      </c>
      <c r="E197" s="80">
        <v>4300</v>
      </c>
      <c r="F197" s="81">
        <f t="shared" si="2"/>
        <v>170600</v>
      </c>
    </row>
    <row r="198" spans="1:6" ht="54">
      <c r="A198" s="40" t="s">
        <v>184</v>
      </c>
      <c r="B198" s="79" t="s">
        <v>168</v>
      </c>
      <c r="C198" s="42" t="s">
        <v>433</v>
      </c>
      <c r="D198" s="43">
        <v>174900</v>
      </c>
      <c r="E198" s="80">
        <v>4300</v>
      </c>
      <c r="F198" s="81">
        <f t="shared" si="2"/>
        <v>170600</v>
      </c>
    </row>
    <row r="199" spans="1:6">
      <c r="A199" s="40" t="s">
        <v>394</v>
      </c>
      <c r="B199" s="79" t="s">
        <v>168</v>
      </c>
      <c r="C199" s="42" t="s">
        <v>434</v>
      </c>
      <c r="D199" s="43">
        <v>30000</v>
      </c>
      <c r="E199" s="80" t="s">
        <v>45</v>
      </c>
      <c r="F199" s="81">
        <f t="shared" si="2"/>
        <v>30000</v>
      </c>
    </row>
    <row r="200" spans="1:6" ht="54">
      <c r="A200" s="40" t="s">
        <v>435</v>
      </c>
      <c r="B200" s="79" t="s">
        <v>168</v>
      </c>
      <c r="C200" s="42" t="s">
        <v>436</v>
      </c>
      <c r="D200" s="43">
        <v>30000</v>
      </c>
      <c r="E200" s="80" t="s">
        <v>45</v>
      </c>
      <c r="F200" s="81">
        <f t="shared" si="2"/>
        <v>30000</v>
      </c>
    </row>
    <row r="201" spans="1:6" ht="234">
      <c r="A201" s="82" t="s">
        <v>437</v>
      </c>
      <c r="B201" s="79" t="s">
        <v>168</v>
      </c>
      <c r="C201" s="42" t="s">
        <v>438</v>
      </c>
      <c r="D201" s="43">
        <v>30000</v>
      </c>
      <c r="E201" s="80" t="s">
        <v>45</v>
      </c>
      <c r="F201" s="81">
        <f t="shared" si="2"/>
        <v>30000</v>
      </c>
    </row>
    <row r="202" spans="1:6" ht="36">
      <c r="A202" s="40" t="s">
        <v>180</v>
      </c>
      <c r="B202" s="79" t="s">
        <v>168</v>
      </c>
      <c r="C202" s="42" t="s">
        <v>439</v>
      </c>
      <c r="D202" s="43">
        <v>30000</v>
      </c>
      <c r="E202" s="80" t="s">
        <v>45</v>
      </c>
      <c r="F202" s="81">
        <f t="shared" si="2"/>
        <v>30000</v>
      </c>
    </row>
    <row r="203" spans="1:6" ht="54">
      <c r="A203" s="40" t="s">
        <v>182</v>
      </c>
      <c r="B203" s="79" t="s">
        <v>168</v>
      </c>
      <c r="C203" s="42" t="s">
        <v>440</v>
      </c>
      <c r="D203" s="43">
        <v>30000</v>
      </c>
      <c r="E203" s="80" t="s">
        <v>45</v>
      </c>
      <c r="F203" s="81">
        <f t="shared" si="2"/>
        <v>30000</v>
      </c>
    </row>
    <row r="204" spans="1:6" ht="54">
      <c r="A204" s="40" t="s">
        <v>184</v>
      </c>
      <c r="B204" s="79" t="s">
        <v>168</v>
      </c>
      <c r="C204" s="42" t="s">
        <v>441</v>
      </c>
      <c r="D204" s="43">
        <v>30000</v>
      </c>
      <c r="E204" s="80" t="s">
        <v>45</v>
      </c>
      <c r="F204" s="81">
        <f t="shared" si="2"/>
        <v>30000</v>
      </c>
    </row>
    <row r="205" spans="1:6">
      <c r="A205" s="67" t="s">
        <v>442</v>
      </c>
      <c r="B205" s="68" t="s">
        <v>168</v>
      </c>
      <c r="C205" s="69" t="s">
        <v>443</v>
      </c>
      <c r="D205" s="70">
        <v>15000</v>
      </c>
      <c r="E205" s="71">
        <v>7175</v>
      </c>
      <c r="F205" s="72">
        <f t="shared" si="2"/>
        <v>7825</v>
      </c>
    </row>
    <row r="206" spans="1:6" ht="54">
      <c r="A206" s="67" t="s">
        <v>444</v>
      </c>
      <c r="B206" s="68" t="s">
        <v>168</v>
      </c>
      <c r="C206" s="69" t="s">
        <v>445</v>
      </c>
      <c r="D206" s="70">
        <v>15000</v>
      </c>
      <c r="E206" s="71">
        <v>7175</v>
      </c>
      <c r="F206" s="72">
        <f t="shared" si="2"/>
        <v>7825</v>
      </c>
    </row>
    <row r="207" spans="1:6" ht="36">
      <c r="A207" s="40" t="s">
        <v>444</v>
      </c>
      <c r="B207" s="79" t="s">
        <v>168</v>
      </c>
      <c r="C207" s="42" t="s">
        <v>446</v>
      </c>
      <c r="D207" s="43">
        <v>15000</v>
      </c>
      <c r="E207" s="80">
        <v>7175</v>
      </c>
      <c r="F207" s="81">
        <f t="shared" ref="F207:F245" si="3">IF(OR(D207="-",IF(E207="-",0,E207)&gt;=IF(D207="-",0,D207)),"-",IF(D207="-",0,D207)-IF(E207="-",0,E207))</f>
        <v>7825</v>
      </c>
    </row>
    <row r="208" spans="1:6" ht="108">
      <c r="A208" s="40" t="s">
        <v>187</v>
      </c>
      <c r="B208" s="79" t="s">
        <v>168</v>
      </c>
      <c r="C208" s="42" t="s">
        <v>447</v>
      </c>
      <c r="D208" s="43">
        <v>15000</v>
      </c>
      <c r="E208" s="80">
        <v>7175</v>
      </c>
      <c r="F208" s="81">
        <f t="shared" si="3"/>
        <v>7825</v>
      </c>
    </row>
    <row r="209" spans="1:6" ht="180">
      <c r="A209" s="82" t="s">
        <v>448</v>
      </c>
      <c r="B209" s="79" t="s">
        <v>168</v>
      </c>
      <c r="C209" s="42" t="s">
        <v>449</v>
      </c>
      <c r="D209" s="43">
        <v>15000</v>
      </c>
      <c r="E209" s="80">
        <v>7175</v>
      </c>
      <c r="F209" s="81">
        <f t="shared" si="3"/>
        <v>7825</v>
      </c>
    </row>
    <row r="210" spans="1:6" ht="36">
      <c r="A210" s="40" t="s">
        <v>180</v>
      </c>
      <c r="B210" s="79" t="s">
        <v>168</v>
      </c>
      <c r="C210" s="42" t="s">
        <v>450</v>
      </c>
      <c r="D210" s="43">
        <v>15000</v>
      </c>
      <c r="E210" s="80">
        <v>7175</v>
      </c>
      <c r="F210" s="81">
        <f t="shared" si="3"/>
        <v>7825</v>
      </c>
    </row>
    <row r="211" spans="1:6" ht="54">
      <c r="A211" s="40" t="s">
        <v>182</v>
      </c>
      <c r="B211" s="79" t="s">
        <v>168</v>
      </c>
      <c r="C211" s="42" t="s">
        <v>451</v>
      </c>
      <c r="D211" s="43">
        <v>15000</v>
      </c>
      <c r="E211" s="80">
        <v>7175</v>
      </c>
      <c r="F211" s="81">
        <f t="shared" si="3"/>
        <v>7825</v>
      </c>
    </row>
    <row r="212" spans="1:6" ht="54">
      <c r="A212" s="40" t="s">
        <v>184</v>
      </c>
      <c r="B212" s="79" t="s">
        <v>168</v>
      </c>
      <c r="C212" s="42" t="s">
        <v>452</v>
      </c>
      <c r="D212" s="43">
        <v>15000</v>
      </c>
      <c r="E212" s="80">
        <v>7175</v>
      </c>
      <c r="F212" s="81">
        <f t="shared" si="3"/>
        <v>7825</v>
      </c>
    </row>
    <row r="213" spans="1:6">
      <c r="A213" s="67" t="s">
        <v>453</v>
      </c>
      <c r="B213" s="68" t="s">
        <v>168</v>
      </c>
      <c r="C213" s="69" t="s">
        <v>454</v>
      </c>
      <c r="D213" s="70">
        <v>9170400</v>
      </c>
      <c r="E213" s="71">
        <v>2430463.4300000002</v>
      </c>
      <c r="F213" s="72">
        <f t="shared" si="3"/>
        <v>6739936.5700000003</v>
      </c>
    </row>
    <row r="214" spans="1:6">
      <c r="A214" s="67" t="s">
        <v>455</v>
      </c>
      <c r="B214" s="68" t="s">
        <v>168</v>
      </c>
      <c r="C214" s="69" t="s">
        <v>456</v>
      </c>
      <c r="D214" s="70">
        <v>9170400</v>
      </c>
      <c r="E214" s="71">
        <v>2430463.4300000002</v>
      </c>
      <c r="F214" s="72">
        <f t="shared" si="3"/>
        <v>6739936.5700000003</v>
      </c>
    </row>
    <row r="215" spans="1:6">
      <c r="A215" s="40" t="s">
        <v>455</v>
      </c>
      <c r="B215" s="79" t="s">
        <v>168</v>
      </c>
      <c r="C215" s="42" t="s">
        <v>457</v>
      </c>
      <c r="D215" s="43">
        <v>9170400</v>
      </c>
      <c r="E215" s="80">
        <v>2430463.4300000002</v>
      </c>
      <c r="F215" s="81">
        <f t="shared" si="3"/>
        <v>6739936.5700000003</v>
      </c>
    </row>
    <row r="216" spans="1:6" ht="36">
      <c r="A216" s="40" t="s">
        <v>458</v>
      </c>
      <c r="B216" s="79" t="s">
        <v>168</v>
      </c>
      <c r="C216" s="42" t="s">
        <v>459</v>
      </c>
      <c r="D216" s="43">
        <v>6230300</v>
      </c>
      <c r="E216" s="80">
        <v>2420463.4300000002</v>
      </c>
      <c r="F216" s="81">
        <f t="shared" si="3"/>
        <v>3809836.57</v>
      </c>
    </row>
    <row r="217" spans="1:6" ht="126">
      <c r="A217" s="82" t="s">
        <v>460</v>
      </c>
      <c r="B217" s="79" t="s">
        <v>168</v>
      </c>
      <c r="C217" s="42" t="s">
        <v>461</v>
      </c>
      <c r="D217" s="43">
        <v>6230300</v>
      </c>
      <c r="E217" s="80">
        <v>2420463.4300000002</v>
      </c>
      <c r="F217" s="81">
        <f t="shared" si="3"/>
        <v>3809836.57</v>
      </c>
    </row>
    <row r="218" spans="1:6" ht="54">
      <c r="A218" s="40" t="s">
        <v>462</v>
      </c>
      <c r="B218" s="79" t="s">
        <v>168</v>
      </c>
      <c r="C218" s="42" t="s">
        <v>463</v>
      </c>
      <c r="D218" s="43">
        <v>6230300</v>
      </c>
      <c r="E218" s="80">
        <v>2420463.4300000002</v>
      </c>
      <c r="F218" s="81">
        <f t="shared" si="3"/>
        <v>3809836.57</v>
      </c>
    </row>
    <row r="219" spans="1:6">
      <c r="A219" s="40" t="s">
        <v>464</v>
      </c>
      <c r="B219" s="79" t="s">
        <v>168</v>
      </c>
      <c r="C219" s="42" t="s">
        <v>465</v>
      </c>
      <c r="D219" s="43">
        <v>6230300</v>
      </c>
      <c r="E219" s="80">
        <v>2420463.4300000002</v>
      </c>
      <c r="F219" s="81">
        <f t="shared" si="3"/>
        <v>3809836.57</v>
      </c>
    </row>
    <row r="220" spans="1:6" ht="90">
      <c r="A220" s="40" t="s">
        <v>466</v>
      </c>
      <c r="B220" s="79" t="s">
        <v>168</v>
      </c>
      <c r="C220" s="42" t="s">
        <v>467</v>
      </c>
      <c r="D220" s="43">
        <v>6230300</v>
      </c>
      <c r="E220" s="80">
        <v>2420463.4300000002</v>
      </c>
      <c r="F220" s="81">
        <f t="shared" si="3"/>
        <v>3809836.57</v>
      </c>
    </row>
    <row r="221" spans="1:6" ht="36">
      <c r="A221" s="40" t="s">
        <v>468</v>
      </c>
      <c r="B221" s="79" t="s">
        <v>168</v>
      </c>
      <c r="C221" s="42" t="s">
        <v>469</v>
      </c>
      <c r="D221" s="43">
        <v>24000</v>
      </c>
      <c r="E221" s="80">
        <v>10000</v>
      </c>
      <c r="F221" s="81">
        <f t="shared" si="3"/>
        <v>14000</v>
      </c>
    </row>
    <row r="222" spans="1:6" ht="180">
      <c r="A222" s="82" t="s">
        <v>470</v>
      </c>
      <c r="B222" s="79" t="s">
        <v>168</v>
      </c>
      <c r="C222" s="42" t="s">
        <v>471</v>
      </c>
      <c r="D222" s="43">
        <v>24000</v>
      </c>
      <c r="E222" s="80">
        <v>10000</v>
      </c>
      <c r="F222" s="81">
        <f t="shared" si="3"/>
        <v>14000</v>
      </c>
    </row>
    <row r="223" spans="1:6">
      <c r="A223" s="40" t="s">
        <v>233</v>
      </c>
      <c r="B223" s="79" t="s">
        <v>168</v>
      </c>
      <c r="C223" s="42" t="s">
        <v>472</v>
      </c>
      <c r="D223" s="43">
        <v>24000</v>
      </c>
      <c r="E223" s="80">
        <v>10000</v>
      </c>
      <c r="F223" s="81">
        <f t="shared" si="3"/>
        <v>14000</v>
      </c>
    </row>
    <row r="224" spans="1:6">
      <c r="A224" s="40" t="s">
        <v>154</v>
      </c>
      <c r="B224" s="79" t="s">
        <v>168</v>
      </c>
      <c r="C224" s="42" t="s">
        <v>473</v>
      </c>
      <c r="D224" s="43">
        <v>24000</v>
      </c>
      <c r="E224" s="80">
        <v>10000</v>
      </c>
      <c r="F224" s="81">
        <f t="shared" si="3"/>
        <v>14000</v>
      </c>
    </row>
    <row r="225" spans="1:6" ht="36">
      <c r="A225" s="40" t="s">
        <v>474</v>
      </c>
      <c r="B225" s="79" t="s">
        <v>168</v>
      </c>
      <c r="C225" s="42" t="s">
        <v>475</v>
      </c>
      <c r="D225" s="43">
        <v>2916100</v>
      </c>
      <c r="E225" s="80" t="s">
        <v>45</v>
      </c>
      <c r="F225" s="81">
        <f t="shared" si="3"/>
        <v>2916100</v>
      </c>
    </row>
    <row r="226" spans="1:6" ht="126">
      <c r="A226" s="82" t="s">
        <v>476</v>
      </c>
      <c r="B226" s="79" t="s">
        <v>168</v>
      </c>
      <c r="C226" s="42" t="s">
        <v>477</v>
      </c>
      <c r="D226" s="43">
        <v>2916100</v>
      </c>
      <c r="E226" s="80" t="s">
        <v>45</v>
      </c>
      <c r="F226" s="81">
        <f t="shared" si="3"/>
        <v>2916100</v>
      </c>
    </row>
    <row r="227" spans="1:6" ht="54">
      <c r="A227" s="40" t="s">
        <v>462</v>
      </c>
      <c r="B227" s="79" t="s">
        <v>168</v>
      </c>
      <c r="C227" s="42" t="s">
        <v>478</v>
      </c>
      <c r="D227" s="43">
        <v>2916100</v>
      </c>
      <c r="E227" s="80" t="s">
        <v>45</v>
      </c>
      <c r="F227" s="81">
        <f t="shared" si="3"/>
        <v>2916100</v>
      </c>
    </row>
    <row r="228" spans="1:6">
      <c r="A228" s="40" t="s">
        <v>464</v>
      </c>
      <c r="B228" s="79" t="s">
        <v>168</v>
      </c>
      <c r="C228" s="42" t="s">
        <v>479</v>
      </c>
      <c r="D228" s="43">
        <v>2916100</v>
      </c>
      <c r="E228" s="80" t="s">
        <v>45</v>
      </c>
      <c r="F228" s="81">
        <f t="shared" si="3"/>
        <v>2916100</v>
      </c>
    </row>
    <row r="229" spans="1:6" ht="36">
      <c r="A229" s="40" t="s">
        <v>480</v>
      </c>
      <c r="B229" s="79" t="s">
        <v>168</v>
      </c>
      <c r="C229" s="42" t="s">
        <v>481</v>
      </c>
      <c r="D229" s="43">
        <v>2916100</v>
      </c>
      <c r="E229" s="80" t="s">
        <v>45</v>
      </c>
      <c r="F229" s="81">
        <f t="shared" si="3"/>
        <v>2916100</v>
      </c>
    </row>
    <row r="230" spans="1:6">
      <c r="A230" s="67" t="s">
        <v>482</v>
      </c>
      <c r="B230" s="68" t="s">
        <v>168</v>
      </c>
      <c r="C230" s="69" t="s">
        <v>483</v>
      </c>
      <c r="D230" s="70">
        <v>137000</v>
      </c>
      <c r="E230" s="71">
        <v>48355.839999999997</v>
      </c>
      <c r="F230" s="72">
        <f t="shared" si="3"/>
        <v>88644.160000000003</v>
      </c>
    </row>
    <row r="231" spans="1:6">
      <c r="A231" s="67" t="s">
        <v>484</v>
      </c>
      <c r="B231" s="68" t="s">
        <v>168</v>
      </c>
      <c r="C231" s="69" t="s">
        <v>485</v>
      </c>
      <c r="D231" s="70">
        <v>137000</v>
      </c>
      <c r="E231" s="71">
        <v>48355.839999999997</v>
      </c>
      <c r="F231" s="72">
        <f t="shared" si="3"/>
        <v>88644.160000000003</v>
      </c>
    </row>
    <row r="232" spans="1:6">
      <c r="A232" s="40" t="s">
        <v>484</v>
      </c>
      <c r="B232" s="79" t="s">
        <v>168</v>
      </c>
      <c r="C232" s="42" t="s">
        <v>486</v>
      </c>
      <c r="D232" s="43">
        <v>137000</v>
      </c>
      <c r="E232" s="80">
        <v>48355.839999999997</v>
      </c>
      <c r="F232" s="81">
        <f t="shared" si="3"/>
        <v>88644.160000000003</v>
      </c>
    </row>
    <row r="233" spans="1:6" ht="72">
      <c r="A233" s="40" t="s">
        <v>487</v>
      </c>
      <c r="B233" s="79" t="s">
        <v>168</v>
      </c>
      <c r="C233" s="42" t="s">
        <v>488</v>
      </c>
      <c r="D233" s="43">
        <v>137000</v>
      </c>
      <c r="E233" s="80">
        <v>48355.839999999997</v>
      </c>
      <c r="F233" s="81">
        <f t="shared" si="3"/>
        <v>88644.160000000003</v>
      </c>
    </row>
    <row r="234" spans="1:6" ht="144">
      <c r="A234" s="82" t="s">
        <v>489</v>
      </c>
      <c r="B234" s="79" t="s">
        <v>168</v>
      </c>
      <c r="C234" s="42" t="s">
        <v>490</v>
      </c>
      <c r="D234" s="43">
        <v>137000</v>
      </c>
      <c r="E234" s="80">
        <v>48355.839999999997</v>
      </c>
      <c r="F234" s="81">
        <f t="shared" si="3"/>
        <v>88644.160000000003</v>
      </c>
    </row>
    <row r="235" spans="1:6" ht="36">
      <c r="A235" s="40" t="s">
        <v>491</v>
      </c>
      <c r="B235" s="79" t="s">
        <v>168</v>
      </c>
      <c r="C235" s="42" t="s">
        <v>492</v>
      </c>
      <c r="D235" s="43">
        <v>137000</v>
      </c>
      <c r="E235" s="80">
        <v>48355.839999999997</v>
      </c>
      <c r="F235" s="81">
        <f t="shared" si="3"/>
        <v>88644.160000000003</v>
      </c>
    </row>
    <row r="236" spans="1:6" ht="36">
      <c r="A236" s="40" t="s">
        <v>493</v>
      </c>
      <c r="B236" s="79" t="s">
        <v>168</v>
      </c>
      <c r="C236" s="42" t="s">
        <v>494</v>
      </c>
      <c r="D236" s="43">
        <v>137000</v>
      </c>
      <c r="E236" s="80">
        <v>48355.839999999997</v>
      </c>
      <c r="F236" s="81">
        <f t="shared" si="3"/>
        <v>88644.160000000003</v>
      </c>
    </row>
    <row r="237" spans="1:6">
      <c r="A237" s="40" t="s">
        <v>495</v>
      </c>
      <c r="B237" s="79" t="s">
        <v>168</v>
      </c>
      <c r="C237" s="42" t="s">
        <v>496</v>
      </c>
      <c r="D237" s="43">
        <v>137000</v>
      </c>
      <c r="E237" s="80">
        <v>48355.839999999997</v>
      </c>
      <c r="F237" s="81">
        <f t="shared" si="3"/>
        <v>88644.160000000003</v>
      </c>
    </row>
    <row r="238" spans="1:6">
      <c r="A238" s="67" t="s">
        <v>497</v>
      </c>
      <c r="B238" s="68" t="s">
        <v>168</v>
      </c>
      <c r="C238" s="69" t="s">
        <v>498</v>
      </c>
      <c r="D238" s="70">
        <v>17500</v>
      </c>
      <c r="E238" s="71" t="s">
        <v>45</v>
      </c>
      <c r="F238" s="72">
        <f t="shared" si="3"/>
        <v>17500</v>
      </c>
    </row>
    <row r="239" spans="1:6">
      <c r="A239" s="67" t="s">
        <v>499</v>
      </c>
      <c r="B239" s="68" t="s">
        <v>168</v>
      </c>
      <c r="C239" s="69" t="s">
        <v>500</v>
      </c>
      <c r="D239" s="70">
        <v>17500</v>
      </c>
      <c r="E239" s="71" t="s">
        <v>45</v>
      </c>
      <c r="F239" s="72">
        <f t="shared" si="3"/>
        <v>17500</v>
      </c>
    </row>
    <row r="240" spans="1:6">
      <c r="A240" s="40" t="s">
        <v>499</v>
      </c>
      <c r="B240" s="79" t="s">
        <v>168</v>
      </c>
      <c r="C240" s="42" t="s">
        <v>501</v>
      </c>
      <c r="D240" s="43">
        <v>17500</v>
      </c>
      <c r="E240" s="80" t="s">
        <v>45</v>
      </c>
      <c r="F240" s="81">
        <f t="shared" si="3"/>
        <v>17500</v>
      </c>
    </row>
    <row r="241" spans="1:6" ht="36">
      <c r="A241" s="40" t="s">
        <v>502</v>
      </c>
      <c r="B241" s="79" t="s">
        <v>168</v>
      </c>
      <c r="C241" s="42" t="s">
        <v>503</v>
      </c>
      <c r="D241" s="43">
        <v>17500</v>
      </c>
      <c r="E241" s="80" t="s">
        <v>45</v>
      </c>
      <c r="F241" s="81">
        <f t="shared" si="3"/>
        <v>17500</v>
      </c>
    </row>
    <row r="242" spans="1:6" ht="108">
      <c r="A242" s="40" t="s">
        <v>504</v>
      </c>
      <c r="B242" s="79" t="s">
        <v>168</v>
      </c>
      <c r="C242" s="42" t="s">
        <v>505</v>
      </c>
      <c r="D242" s="43">
        <v>17500</v>
      </c>
      <c r="E242" s="80" t="s">
        <v>45</v>
      </c>
      <c r="F242" s="81">
        <f t="shared" si="3"/>
        <v>17500</v>
      </c>
    </row>
    <row r="243" spans="1:6" ht="36">
      <c r="A243" s="40" t="s">
        <v>180</v>
      </c>
      <c r="B243" s="79" t="s">
        <v>168</v>
      </c>
      <c r="C243" s="42" t="s">
        <v>506</v>
      </c>
      <c r="D243" s="43">
        <v>17500</v>
      </c>
      <c r="E243" s="80" t="s">
        <v>45</v>
      </c>
      <c r="F243" s="81">
        <f t="shared" si="3"/>
        <v>17500</v>
      </c>
    </row>
    <row r="244" spans="1:6" ht="54">
      <c r="A244" s="40" t="s">
        <v>182</v>
      </c>
      <c r="B244" s="79" t="s">
        <v>168</v>
      </c>
      <c r="C244" s="42" t="s">
        <v>507</v>
      </c>
      <c r="D244" s="43">
        <v>17500</v>
      </c>
      <c r="E244" s="80" t="s">
        <v>45</v>
      </c>
      <c r="F244" s="81">
        <f t="shared" si="3"/>
        <v>17500</v>
      </c>
    </row>
    <row r="245" spans="1:6" ht="54">
      <c r="A245" s="40" t="s">
        <v>184</v>
      </c>
      <c r="B245" s="79" t="s">
        <v>168</v>
      </c>
      <c r="C245" s="42" t="s">
        <v>508</v>
      </c>
      <c r="D245" s="43">
        <v>17500</v>
      </c>
      <c r="E245" s="80" t="s">
        <v>45</v>
      </c>
      <c r="F245" s="81">
        <f t="shared" si="3"/>
        <v>17500</v>
      </c>
    </row>
    <row r="246" spans="1:6">
      <c r="A246" s="83"/>
      <c r="B246" s="84"/>
      <c r="C246" s="85"/>
      <c r="D246" s="86"/>
      <c r="E246" s="84"/>
      <c r="F246" s="84"/>
    </row>
    <row r="247" spans="1:6" ht="36">
      <c r="A247" s="87" t="s">
        <v>509</v>
      </c>
      <c r="B247" s="88" t="s">
        <v>510</v>
      </c>
      <c r="C247" s="89" t="s">
        <v>169</v>
      </c>
      <c r="D247" s="90">
        <v>-5012000</v>
      </c>
      <c r="E247" s="90">
        <v>-1743075.91</v>
      </c>
      <c r="F247" s="91" t="s">
        <v>511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0"/>
  <sheetViews>
    <sheetView showGridLines="0" tabSelected="1" topLeftCell="B16" workbookViewId="0">
      <selection activeCell="E12" sqref="E12"/>
    </sheetView>
  </sheetViews>
  <sheetFormatPr defaultRowHeight="12.75"/>
  <cols>
    <col min="1" max="1" width="42.28515625" customWidth="1"/>
    <col min="2" max="2" width="11" customWidth="1"/>
    <col min="3" max="3" width="40.7109375" customWidth="1"/>
    <col min="4" max="4" width="23.5703125" customWidth="1"/>
    <col min="5" max="5" width="22.140625" customWidth="1"/>
    <col min="6" max="6" width="18.7109375" customWidth="1"/>
  </cols>
  <sheetData>
    <row r="1" spans="1:6">
      <c r="A1" s="117" t="s">
        <v>512</v>
      </c>
      <c r="B1" s="117"/>
      <c r="C1" s="117"/>
      <c r="D1" s="117"/>
      <c r="E1" s="117"/>
      <c r="F1" s="117"/>
    </row>
    <row r="2" spans="1:6" ht="15">
      <c r="A2" s="116" t="s">
        <v>513</v>
      </c>
      <c r="B2" s="116"/>
      <c r="C2" s="116"/>
      <c r="D2" s="116"/>
      <c r="E2" s="116"/>
      <c r="F2" s="116"/>
    </row>
    <row r="3" spans="1:6">
      <c r="A3" s="2"/>
      <c r="B3" s="13"/>
      <c r="C3" s="11"/>
      <c r="D3" s="4"/>
      <c r="E3" s="4"/>
      <c r="F3" s="11"/>
    </row>
    <row r="4" spans="1:6">
      <c r="A4" s="118" t="s">
        <v>22</v>
      </c>
      <c r="B4" s="121" t="s">
        <v>23</v>
      </c>
      <c r="C4" s="127" t="s">
        <v>514</v>
      </c>
      <c r="D4" s="124" t="s">
        <v>25</v>
      </c>
      <c r="E4" s="124" t="s">
        <v>26</v>
      </c>
      <c r="F4" s="130" t="s">
        <v>27</v>
      </c>
    </row>
    <row r="5" spans="1:6">
      <c r="A5" s="119"/>
      <c r="B5" s="122"/>
      <c r="C5" s="128"/>
      <c r="D5" s="125"/>
      <c r="E5" s="125"/>
      <c r="F5" s="131"/>
    </row>
    <row r="6" spans="1:6">
      <c r="A6" s="119"/>
      <c r="B6" s="122"/>
      <c r="C6" s="128"/>
      <c r="D6" s="125"/>
      <c r="E6" s="125"/>
      <c r="F6" s="131"/>
    </row>
    <row r="7" spans="1:6">
      <c r="A7" s="119"/>
      <c r="B7" s="122"/>
      <c r="C7" s="128"/>
      <c r="D7" s="125"/>
      <c r="E7" s="125"/>
      <c r="F7" s="131"/>
    </row>
    <row r="8" spans="1:6">
      <c r="A8" s="119"/>
      <c r="B8" s="122"/>
      <c r="C8" s="128"/>
      <c r="D8" s="125"/>
      <c r="E8" s="125"/>
      <c r="F8" s="131"/>
    </row>
    <row r="9" spans="1:6">
      <c r="A9" s="119"/>
      <c r="B9" s="122"/>
      <c r="C9" s="128"/>
      <c r="D9" s="125"/>
      <c r="E9" s="125"/>
      <c r="F9" s="131"/>
    </row>
    <row r="10" spans="1:6">
      <c r="A10" s="120"/>
      <c r="B10" s="123"/>
      <c r="C10" s="129"/>
      <c r="D10" s="126"/>
      <c r="E10" s="126"/>
      <c r="F10" s="132"/>
    </row>
    <row r="11" spans="1:6">
      <c r="A11" s="6">
        <v>1</v>
      </c>
      <c r="B11" s="7">
        <v>2</v>
      </c>
      <c r="C11" s="8">
        <v>3</v>
      </c>
      <c r="D11" s="9" t="s">
        <v>28</v>
      </c>
      <c r="E11" s="12" t="s">
        <v>29</v>
      </c>
      <c r="F11" s="10" t="s">
        <v>30</v>
      </c>
    </row>
    <row r="12" spans="1:6" ht="36">
      <c r="A12" s="133" t="s">
        <v>515</v>
      </c>
      <c r="B12" s="134" t="s">
        <v>516</v>
      </c>
      <c r="C12" s="135" t="s">
        <v>169</v>
      </c>
      <c r="D12" s="136">
        <v>5012000</v>
      </c>
      <c r="E12" s="136">
        <v>1743075.91</v>
      </c>
      <c r="F12" s="137"/>
    </row>
    <row r="13" spans="1:6" ht="18">
      <c r="A13" s="138" t="s">
        <v>34</v>
      </c>
      <c r="B13" s="139"/>
      <c r="C13" s="140"/>
      <c r="D13" s="141"/>
      <c r="E13" s="141"/>
      <c r="F13" s="142"/>
    </row>
    <row r="14" spans="1:6" ht="36">
      <c r="A14" s="67" t="s">
        <v>517</v>
      </c>
      <c r="B14" s="143" t="s">
        <v>518</v>
      </c>
      <c r="C14" s="144" t="s">
        <v>169</v>
      </c>
      <c r="D14" s="70" t="s">
        <v>45</v>
      </c>
      <c r="E14" s="70" t="s">
        <v>45</v>
      </c>
      <c r="F14" s="72"/>
    </row>
    <row r="15" spans="1:6" ht="18">
      <c r="A15" s="138" t="s">
        <v>519</v>
      </c>
      <c r="B15" s="139"/>
      <c r="C15" s="140"/>
      <c r="D15" s="141"/>
      <c r="E15" s="141"/>
      <c r="F15" s="142"/>
    </row>
    <row r="16" spans="1:6" ht="36">
      <c r="A16" s="67" t="s">
        <v>520</v>
      </c>
      <c r="B16" s="143" t="s">
        <v>521</v>
      </c>
      <c r="C16" s="144" t="s">
        <v>169</v>
      </c>
      <c r="D16" s="70" t="s">
        <v>45</v>
      </c>
      <c r="E16" s="70" t="s">
        <v>45</v>
      </c>
      <c r="F16" s="72"/>
    </row>
    <row r="17" spans="1:6" ht="18">
      <c r="A17" s="138" t="s">
        <v>519</v>
      </c>
      <c r="B17" s="139"/>
      <c r="C17" s="140"/>
      <c r="D17" s="141"/>
      <c r="E17" s="141"/>
      <c r="F17" s="142"/>
    </row>
    <row r="18" spans="1:6" ht="36">
      <c r="A18" s="133" t="s">
        <v>522</v>
      </c>
      <c r="B18" s="134" t="s">
        <v>523</v>
      </c>
      <c r="C18" s="135" t="s">
        <v>550</v>
      </c>
      <c r="D18" s="136">
        <v>5012000</v>
      </c>
      <c r="E18" s="136">
        <v>1743075.91</v>
      </c>
      <c r="F18" s="137"/>
    </row>
    <row r="19" spans="1:6" ht="36">
      <c r="A19" s="133" t="s">
        <v>525</v>
      </c>
      <c r="B19" s="134" t="s">
        <v>524</v>
      </c>
      <c r="C19" s="135" t="s">
        <v>551</v>
      </c>
      <c r="D19" s="136">
        <v>-14062800</v>
      </c>
      <c r="E19" s="43">
        <v>-9272757.3499999996</v>
      </c>
      <c r="F19" s="137"/>
    </row>
    <row r="20" spans="1:6" ht="54">
      <c r="A20" s="133" t="s">
        <v>526</v>
      </c>
      <c r="B20" s="134" t="s">
        <v>524</v>
      </c>
      <c r="C20" s="135" t="s">
        <v>552</v>
      </c>
      <c r="D20" s="136">
        <v>-14062800</v>
      </c>
      <c r="E20" s="43">
        <v>-9272757.3499999996</v>
      </c>
      <c r="F20" s="137"/>
    </row>
    <row r="21" spans="1:6" ht="54">
      <c r="A21" s="40" t="s">
        <v>527</v>
      </c>
      <c r="B21" s="41" t="s">
        <v>524</v>
      </c>
      <c r="C21" s="145" t="s">
        <v>553</v>
      </c>
      <c r="D21" s="136">
        <v>-14062800</v>
      </c>
      <c r="E21" s="43">
        <v>-9272757.3499999996</v>
      </c>
      <c r="F21" s="81"/>
    </row>
    <row r="22" spans="1:6" ht="36">
      <c r="A22" s="40" t="s">
        <v>528</v>
      </c>
      <c r="B22" s="41" t="s">
        <v>529</v>
      </c>
      <c r="C22" s="145" t="s">
        <v>554</v>
      </c>
      <c r="D22" s="136">
        <v>-14062800</v>
      </c>
      <c r="E22" s="43">
        <v>-9272757.3499999996</v>
      </c>
      <c r="F22" s="81"/>
    </row>
    <row r="23" spans="1:6" ht="36">
      <c r="A23" s="40" t="s">
        <v>530</v>
      </c>
      <c r="B23" s="41" t="s">
        <v>529</v>
      </c>
      <c r="C23" s="145" t="s">
        <v>551</v>
      </c>
      <c r="D23" s="43">
        <v>19074800</v>
      </c>
      <c r="E23" s="43">
        <v>11015833.26</v>
      </c>
      <c r="F23" s="81"/>
    </row>
    <row r="24" spans="1:6" ht="54">
      <c r="A24" s="133" t="s">
        <v>531</v>
      </c>
      <c r="B24" s="134" t="s">
        <v>529</v>
      </c>
      <c r="C24" s="135" t="s">
        <v>552</v>
      </c>
      <c r="D24" s="43">
        <v>19074800</v>
      </c>
      <c r="E24" s="43">
        <v>11015833.26</v>
      </c>
      <c r="F24" s="137"/>
    </row>
    <row r="25" spans="1:6" ht="54">
      <c r="A25" s="40" t="s">
        <v>532</v>
      </c>
      <c r="B25" s="41" t="s">
        <v>529</v>
      </c>
      <c r="C25" s="145" t="s">
        <v>553</v>
      </c>
      <c r="D25" s="43">
        <v>19074800</v>
      </c>
      <c r="E25" s="43">
        <v>11015833.26</v>
      </c>
      <c r="F25" s="81"/>
    </row>
    <row r="26" spans="1:6" ht="54">
      <c r="A26" s="40" t="s">
        <v>532</v>
      </c>
      <c r="B26" s="41" t="s">
        <v>529</v>
      </c>
      <c r="C26" s="145" t="s">
        <v>555</v>
      </c>
      <c r="D26" s="43">
        <v>19074800</v>
      </c>
      <c r="E26" s="43">
        <v>11015833.26</v>
      </c>
      <c r="F26" s="81"/>
    </row>
    <row r="27" spans="1:6" ht="18">
      <c r="A27" s="40"/>
      <c r="B27" s="41"/>
      <c r="C27" s="145"/>
      <c r="D27" s="43"/>
      <c r="E27" s="43"/>
      <c r="F27" s="81"/>
    </row>
    <row r="28" spans="1:6">
      <c r="A28" s="14"/>
      <c r="B28" s="15"/>
      <c r="C28" s="16"/>
      <c r="D28" s="17"/>
      <c r="E28" s="17"/>
      <c r="F28" s="18"/>
    </row>
    <row r="40" spans="1:6">
      <c r="A40" s="5" t="s">
        <v>533</v>
      </c>
      <c r="D40" s="1"/>
      <c r="E40" s="1"/>
      <c r="F40" s="3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2" stopIfTrue="1" operator="equal">
      <formula>0</formula>
    </cfRule>
  </conditionalFormatting>
  <conditionalFormatting sqref="E28:F28">
    <cfRule type="cellIs" priority="3" stopIfTrue="1" operator="equal">
      <formula>0</formula>
    </cfRule>
  </conditionalFormatting>
  <conditionalFormatting sqref="E30:F30">
    <cfRule type="cellIs" priority="4" stopIfTrue="1" operator="equal">
      <formula>0</formula>
    </cfRule>
  </conditionalFormatting>
  <conditionalFormatting sqref="E101:F101">
    <cfRule type="cellIs" priority="5" stopIfTrue="1" operator="equal">
      <formula>0</formula>
    </cfRule>
  </conditionalFormatting>
  <conditionalFormatting sqref="F15:F17 E13:F13 E15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2.75"/>
  <sheetData>
    <row r="1" spans="1:2">
      <c r="A1" t="s">
        <v>534</v>
      </c>
      <c r="B1" t="s">
        <v>29</v>
      </c>
    </row>
    <row r="2" spans="1:2">
      <c r="A2" t="s">
        <v>535</v>
      </c>
      <c r="B2" t="s">
        <v>536</v>
      </c>
    </row>
    <row r="3" spans="1:2">
      <c r="A3" t="s">
        <v>537</v>
      </c>
      <c r="B3" t="s">
        <v>6</v>
      </c>
    </row>
    <row r="4" spans="1:2">
      <c r="A4" t="s">
        <v>538</v>
      </c>
      <c r="B4" t="s">
        <v>539</v>
      </c>
    </row>
    <row r="5" spans="1:2">
      <c r="A5" t="s">
        <v>540</v>
      </c>
      <c r="B5" t="s">
        <v>541</v>
      </c>
    </row>
    <row r="6" spans="1:2">
      <c r="A6" t="s">
        <v>542</v>
      </c>
      <c r="B6" t="s">
        <v>543</v>
      </c>
    </row>
    <row r="7" spans="1:2">
      <c r="A7" t="s">
        <v>544</v>
      </c>
      <c r="B7" t="s">
        <v>543</v>
      </c>
    </row>
    <row r="8" spans="1:2">
      <c r="A8" t="s">
        <v>545</v>
      </c>
      <c r="B8" t="s">
        <v>546</v>
      </c>
    </row>
    <row r="9" spans="1:2">
      <c r="A9" t="s">
        <v>547</v>
      </c>
      <c r="B9" t="s">
        <v>548</v>
      </c>
    </row>
    <row r="10" spans="1:2">
      <c r="A10" t="s">
        <v>549</v>
      </c>
      <c r="B10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rep:2.53.0.45</dc:description>
  <cp:lastModifiedBy>User</cp:lastModifiedBy>
  <cp:lastPrinted>2021-06-01T08:51:54Z</cp:lastPrinted>
  <dcterms:created xsi:type="dcterms:W3CDTF">2021-06-01T07:41:00Z</dcterms:created>
  <dcterms:modified xsi:type="dcterms:W3CDTF">2021-06-01T11:25:41Z</dcterms:modified>
</cp:coreProperties>
</file>